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911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>
    <definedName name="_xlnm.Print_Area" localSheetId="5">'2.1.4'!$A$1:$D$29</definedName>
    <definedName name="_xlnm.Print_Area" localSheetId="10">'2.1.9'!$A$1:$N$33</definedName>
    <definedName name="_xlnm.Print_Area" localSheetId="12">'3.1.1'!$A$1:$F$56</definedName>
    <definedName name="_xlnm.Print_Area" localSheetId="13">'3.2.1'!$A$1:$K$54</definedName>
    <definedName name="_xlnm.Print_Area" localSheetId="19">'3.4.1'!$A$1:$D$51</definedName>
  </definedNames>
  <calcPr fullCalcOnLoad="1"/>
</workbook>
</file>

<file path=xl/comments9.xml><?xml version="1.0" encoding="utf-8"?>
<comments xmlns="http://schemas.openxmlformats.org/spreadsheetml/2006/main">
  <authors>
    <author>Shailen </author>
  </authors>
  <commentList>
    <comment ref="C3" authorId="0">
      <text>
        <r>
          <rPr>
            <b/>
            <sz val="8"/>
            <rFont val="Tahoma"/>
            <family val="2"/>
          </rPr>
          <t>Shailen :</t>
        </r>
        <r>
          <rPr>
            <sz val="8"/>
            <rFont val="Tahoma"/>
            <family val="2"/>
          </rPr>
          <t xml:space="preserve">
As so few children in Jamaica experience two or more severe deprivations (&lt;1%), I have used the 1+ threshold instead for the results in this column</t>
        </r>
      </text>
    </comment>
  </commentList>
</comments>
</file>

<file path=xl/sharedStrings.xml><?xml version="1.0" encoding="utf-8"?>
<sst xmlns="http://schemas.openxmlformats.org/spreadsheetml/2006/main" count="5921" uniqueCount="351">
  <si>
    <t>Region</t>
  </si>
  <si>
    <t>Ethnicity</t>
  </si>
  <si>
    <t>Language</t>
  </si>
  <si>
    <t>Religion</t>
  </si>
  <si>
    <t>Rural</t>
  </si>
  <si>
    <t>Total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</si>
  <si>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</si>
  <si>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</si>
  <si>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</si>
  <si>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</si>
  <si>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</si>
  <si>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</si>
  <si>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</si>
  <si>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</si>
  <si>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</si>
  <si>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</si>
  <si>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</si>
  <si>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</si>
  <si>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</si>
  <si>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</si>
  <si>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</si>
  <si>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</si>
  <si>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</si>
  <si>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</si>
  <si>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</si>
  <si>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</si>
  <si>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</si>
  <si>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</si>
  <si>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* Note: Please indicate which year. 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</si>
  <si>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</si>
  <si>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</si>
  <si>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</si>
  <si>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</si>
  <si>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</si>
  <si>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</si>
  <si>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</si>
  <si>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</si>
  <si>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</si>
  <si>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</si>
  <si>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</si>
  <si>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</si>
  <si>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</si>
  <si>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</si>
  <si>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</si>
  <si>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</si>
  <si>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</si>
  <si>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</si>
  <si>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</si>
  <si>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</si>
  <si>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</si>
  <si>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</si>
  <si>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</si>
  <si>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</si>
  <si>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</si>
  <si>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</si>
  <si>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</si>
  <si>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</si>
  <si>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</si>
  <si>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</si>
  <si>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</si>
  <si>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</si>
  <si>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</si>
  <si>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</si>
  <si>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</si>
  <si>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</si>
  <si>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</si>
  <si>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</si>
  <si>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</si>
  <si>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</si>
  <si>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</si>
  <si>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</si>
  <si>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</si>
  <si>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</si>
  <si>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</si>
  <si>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</si>
  <si>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</si>
  <si>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</si>
  <si>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</si>
  <si>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</si>
  <si>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</si>
  <si>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</si>
  <si>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</si>
  <si>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</si>
  <si>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</si>
  <si>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</si>
  <si>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</si>
  <si>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</si>
  <si>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</si>
  <si>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</si>
  <si>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</si>
  <si>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1.1.2a Mapping poverty determinants and child outcomes in survey data</t>
  </si>
  <si>
    <t xml:space="preserve"> 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</si>
  <si>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</si>
  <si>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</si>
  <si>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</si>
  <si>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</si>
  <si>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</si>
  <si>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</si>
  <si>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</si>
  <si>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</si>
  <si>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</si>
  <si>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</si>
  <si>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</si>
  <si>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</si>
  <si>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</si>
  <si>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</si>
  <si>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</si>
  <si>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</si>
  <si>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</si>
  <si>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</si>
  <si>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</si>
  <si>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</si>
  <si>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</si>
  <si>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</si>
  <si>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KMA</t>
  </si>
  <si>
    <t>Urban</t>
  </si>
  <si>
    <t>No data</t>
  </si>
  <si>
    <t>Not deprived</t>
  </si>
  <si>
    <t>Deprived</t>
  </si>
  <si>
    <t>&lt;3 members</t>
  </si>
  <si>
    <t>3-4 members</t>
  </si>
  <si>
    <t>5-6 members</t>
  </si>
  <si>
    <t>7+ members</t>
  </si>
  <si>
    <t>No education</t>
  </si>
  <si>
    <t>Primary</t>
  </si>
  <si>
    <t>Secondary+</t>
  </si>
  <si>
    <t>Non standard</t>
  </si>
  <si>
    <t>Male</t>
  </si>
  <si>
    <t>Female</t>
  </si>
  <si>
    <t>No</t>
  </si>
  <si>
    <t>Yes</t>
  </si>
  <si>
    <t>.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</si>
  <si>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</si>
  <si>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</si>
  <si>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</si>
  <si>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</si>
  <si>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</si>
  <si>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</si>
  <si>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</si>
  <si>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</si>
  <si>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</si>
  <si>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</si>
  <si>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Education level of head of household</t>
  </si>
  <si>
    <t>Adult of primary working age in household</t>
  </si>
  <si>
    <t>Adult(s) with chronic illness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</si>
  <si>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</si>
  <si>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</si>
  <si>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</si>
  <si>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</si>
  <si>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</si>
  <si>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</si>
  <si>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</si>
  <si>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</si>
  <si>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</si>
  <si>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</si>
  <si>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</si>
  <si>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</si>
  <si>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</si>
  <si>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</si>
  <si>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</si>
  <si>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</si>
  <si>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</si>
  <si>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</si>
  <si>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</si>
  <si>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</si>
  <si>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</si>
  <si>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</si>
  <si>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</si>
  <si>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</si>
  <si>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</si>
  <si>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</si>
  <si>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</si>
  <si>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</si>
  <si>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</si>
  <si>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</si>
  <si>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</si>
  <si>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</si>
  <si>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</si>
  <si>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</si>
  <si>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highest education level</t>
  </si>
  <si>
    <t>DK</t>
  </si>
  <si>
    <t>Preschool</t>
  </si>
  <si>
    <t>Secondary</t>
  </si>
  <si>
    <t>Higher</t>
  </si>
  <si>
    <t>Table 1.1.5 Working table: Number of males in Survey</t>
  </si>
  <si>
    <t>%</t>
  </si>
  <si>
    <t>National</t>
  </si>
  <si>
    <t>Health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</si>
  <si>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</si>
  <si>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</si>
  <si>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</si>
  <si>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</si>
  <si>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</si>
  <si>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</si>
  <si>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Female, 15-17 years</t>
  </si>
  <si>
    <t>Definitions: Orphan children are considered those for whom one or both biological parents are dead.</t>
  </si>
  <si>
    <t>National average</t>
  </si>
  <si>
    <t>Table 2.1.8 Prevalence of severe deprivations by region and residence</t>
  </si>
  <si>
    <t>Shelter</t>
  </si>
  <si>
    <t>Sanitation</t>
  </si>
  <si>
    <t>Water</t>
  </si>
  <si>
    <t>Information</t>
  </si>
  <si>
    <t>Food</t>
  </si>
  <si>
    <t>Education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</si>
  <si>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</si>
  <si>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</si>
  <si>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</si>
  <si>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</si>
  <si>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</si>
  <si>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</si>
  <si>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</si>
  <si>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</si>
  <si>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</si>
  <si>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</si>
  <si>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</si>
  <si>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</si>
  <si>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</si>
  <si>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</si>
  <si>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</si>
  <si>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</si>
  <si>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</si>
  <si>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</si>
  <si>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</si>
  <si>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</si>
  <si>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Child with disability in household</t>
  </si>
  <si>
    <t>Stunted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</si>
  <si>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</si>
  <si>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</si>
  <si>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</si>
  <si>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</si>
  <si>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</si>
  <si>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</si>
  <si>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Per 1000</t>
  </si>
  <si>
    <t>Child had fever in last 2 weeks (no data)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</si>
  <si>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</si>
  <si>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</si>
  <si>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</si>
  <si>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</si>
  <si>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</si>
  <si>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</si>
  <si>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</si>
  <si>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</si>
  <si>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</si>
  <si>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</si>
  <si>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% of all unregistered births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</si>
  <si>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</si>
  <si>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</si>
  <si>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</si>
  <si>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</si>
  <si>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</si>
  <si>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</si>
  <si>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</si>
  <si>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</si>
  <si>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</si>
  <si>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</si>
  <si>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</si>
  <si>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</si>
  <si>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</si>
  <si>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</si>
  <si>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</si>
  <si>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</si>
  <si>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</si>
  <si>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</si>
  <si>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</si>
  <si>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</si>
  <si>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</si>
  <si>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</si>
  <si>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</si>
  <si>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</si>
  <si>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</si>
  <si>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</si>
  <si>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</si>
  <si>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</si>
  <si>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</si>
  <si>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</si>
  <si>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</si>
  <si>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</si>
  <si>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</si>
  <si>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</si>
  <si>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</si>
  <si>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Children requiring medication</t>
  </si>
  <si>
    <t>Women covered by health insurance</t>
  </si>
  <si>
    <t>Households or population covered by any form of social protection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</si>
  <si>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</si>
  <si>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</si>
  <si>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</si>
  <si>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</si>
  <si>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</si>
  <si>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</si>
  <si>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</si>
  <si>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</si>
  <si>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</si>
  <si>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</si>
  <si>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</si>
  <si>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</si>
  <si>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</si>
  <si>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</si>
  <si>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</si>
  <si>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</si>
  <si>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</si>
  <si>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</si>
  <si>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</si>
  <si>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</si>
  <si>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Secondary+ (Ref)</t>
  </si>
  <si>
    <t>KMA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</si>
  <si>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</si>
  <si>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</si>
  <si>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</si>
  <si>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</si>
  <si>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</si>
  <si>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</si>
  <si>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</si>
  <si>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</si>
  <si>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</si>
  <si>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</si>
  <si>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</si>
  <si>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</si>
  <si>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</si>
  <si>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</si>
  <si>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</si>
  <si>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</si>
  <si>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</si>
  <si>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</si>
  <si>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</si>
  <si>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</si>
  <si>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</si>
  <si>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</si>
  <si>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</si>
  <si>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</si>
  <si>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</si>
  <si>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</si>
  <si>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</si>
  <si>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</si>
  <si>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</si>
  <si>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</si>
  <si>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</si>
  <si>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</si>
  <si>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</si>
  <si>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</si>
  <si>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</si>
  <si>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</si>
  <si>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</si>
  <si>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</si>
  <si>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</si>
  <si>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</si>
  <si>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</si>
  <si>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</si>
  <si>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</si>
  <si>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</si>
  <si>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</si>
  <si>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r>
      <t xml:space="preserve">at least </t>
    </r>
    <r>
      <rPr>
        <b/>
        <sz val="11"/>
        <color indexed="10"/>
        <rFont val="Calibri"/>
        <family val="2"/>
      </rPr>
      <t>one</t>
    </r>
    <r>
      <rPr>
        <b/>
        <sz val="11"/>
        <rFont val="Calibri"/>
        <family val="2"/>
      </rPr>
      <t xml:space="preserve"> 'severe' deprivation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</si>
</sst>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30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31" fillId="0" borderId="0" xfId="0" applyNumberFormat="1" applyFont="1" applyBorder="1" applyAlignment="1">
      <alignment vertical="top" wrapText="1"/>
    </xf>
    <xf numFmtId="3" fontId="31" fillId="0" borderId="0" xfId="0" applyNumberFormat="1" applyFont="1" applyBorder="1" applyAlignment="1">
      <alignment horizontal="left" vertical="top" wrapText="1"/>
    </xf>
    <xf numFmtId="3" fontId="31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 horizontal="left"/>
    </xf>
    <xf numFmtId="3" fontId="3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2" fontId="10" fillId="0" borderId="0" xfId="0" applyNumberFormat="1" applyFont="1" applyBorder="1" applyAlignment="1">
      <alignment vertical="top" wrapText="1"/>
    </xf>
    <xf numFmtId="2" fontId="31" fillId="0" borderId="0" xfId="0" applyNumberFormat="1" applyFont="1" applyBorder="1" applyAlignment="1">
      <alignment vertical="top" wrapText="1"/>
    </xf>
    <xf numFmtId="2" fontId="10" fillId="0" borderId="0" xfId="0" applyNumberFormat="1" applyFont="1" applyBorder="1" applyAlignment="1">
      <alignment horizontal="left" vertical="top" wrapText="1"/>
    </xf>
    <xf numFmtId="2" fontId="31" fillId="0" borderId="0" xfId="0" applyNumberFormat="1" applyFont="1" applyBorder="1" applyAlignment="1">
      <alignment horizontal="left" vertical="top" wrapText="1"/>
    </xf>
    <xf numFmtId="2" fontId="31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31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32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 vertical="top" wrapText="1"/>
    </xf>
    <xf numFmtId="3" fontId="31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31" fillId="0" borderId="0" xfId="0" applyNumberFormat="1" applyFont="1" applyFill="1" applyBorder="1" applyAlignment="1">
      <alignment horizontal="left" vertical="top" wrapText="1"/>
    </xf>
    <xf numFmtId="3" fontId="3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/>
    </xf>
    <xf numFmtId="3" fontId="31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left"/>
    </xf>
    <xf numFmtId="3" fontId="31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3" fontId="48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 horizont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3" fontId="31" fillId="0" borderId="0" xfId="56" applyNumberFormat="1" applyFont="1" applyAlignment="1">
      <alignment horizontal="left" vertical="center"/>
      <protection/>
    </xf>
    <xf numFmtId="3" fontId="6" fillId="0" borderId="0" xfId="0" applyNumberFormat="1" applyFont="1" applyFill="1" applyAlignment="1">
      <alignment horizontal="left"/>
    </xf>
    <xf numFmtId="3" fontId="10" fillId="0" borderId="0" xfId="56" applyNumberFormat="1" applyFont="1" applyAlignment="1">
      <alignment horizontal="left" vertical="center"/>
      <protection/>
    </xf>
    <xf numFmtId="3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/>
    </xf>
    <xf numFmtId="1" fontId="48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left" vertical="center"/>
    </xf>
    <xf numFmtId="0" fontId="51" fillId="0" borderId="0" xfId="0" applyFont="1" applyAlignment="1">
      <alignment/>
    </xf>
    <xf numFmtId="3" fontId="1" fillId="0" borderId="0" xfId="0" applyNumberFormat="1" applyFont="1" applyAlignment="1">
      <alignment horizontal="center" wrapText="1"/>
    </xf>
    <xf numFmtId="3" fontId="48" fillId="0" borderId="0" xfId="0" applyNumberFormat="1" applyFont="1" applyAlignment="1">
      <alignment/>
    </xf>
    <xf numFmtId="2" fontId="33" fillId="0" borderId="0" xfId="0" applyNumberFormat="1" applyFont="1" applyAlignment="1">
      <alignment horizontal="left"/>
    </xf>
    <xf numFmtId="2" fontId="33" fillId="0" borderId="0" xfId="0" applyNumberFormat="1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/>
    </xf>
    <xf numFmtId="2" fontId="33" fillId="0" borderId="0" xfId="0" applyNumberFormat="1" applyFont="1" applyBorder="1" applyAlignment="1">
      <alignment horizontal="left"/>
    </xf>
    <xf numFmtId="3" fontId="31" fillId="33" borderId="0" xfId="0" applyNumberFormat="1" applyFont="1" applyFill="1" applyBorder="1" applyAlignment="1">
      <alignment vertical="top" wrapText="1"/>
    </xf>
    <xf numFmtId="3" fontId="11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3" fontId="13" fillId="0" borderId="10" xfId="52" applyNumberForma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11" fillId="34" borderId="11" xfId="0" applyNumberFormat="1" applyFont="1" applyFill="1" applyBorder="1" applyAlignment="1" applyProtection="1">
      <alignment vertical="top" wrapText="1"/>
      <protection locked="0"/>
    </xf>
    <xf numFmtId="3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vertical="top" wrapText="1"/>
      <protection locked="0"/>
    </xf>
    <xf numFmtId="3" fontId="7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8" xfId="0" applyNumberFormat="1" applyFont="1" applyFill="1" applyBorder="1" applyAlignment="1" applyProtection="1">
      <alignment vertical="top" wrapText="1"/>
      <protection locked="0"/>
    </xf>
    <xf numFmtId="3" fontId="7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7" fillId="34" borderId="17" xfId="0" applyNumberFormat="1" applyFont="1" applyFill="1" applyBorder="1" applyAlignment="1" applyProtection="1">
      <alignment vertical="top" wrapText="1"/>
      <protection locked="0"/>
    </xf>
    <xf numFmtId="3" fontId="7" fillId="0" borderId="12" xfId="0" applyNumberFormat="1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Fill="1" applyBorder="1" applyAlignment="1" applyProtection="1">
      <alignment horizontal="center" vertical="top" wrapText="1"/>
      <protection locked="0"/>
    </xf>
    <xf numFmtId="3" fontId="7" fillId="0" borderId="14" xfId="0" applyNumberFormat="1" applyFont="1" applyFill="1" applyBorder="1" applyAlignment="1" applyProtection="1">
      <alignment horizontal="center" vertical="top" wrapText="1"/>
      <protection locked="0"/>
    </xf>
    <xf numFmtId="3" fontId="7" fillId="0" borderId="17" xfId="0" applyNumberFormat="1" applyFont="1" applyFill="1" applyBorder="1" applyAlignment="1" applyProtection="1">
      <alignment vertical="top" wrapText="1"/>
      <protection locked="0"/>
    </xf>
    <xf numFmtId="3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3" fontId="32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wrapText="1"/>
    </xf>
    <xf numFmtId="2" fontId="10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78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29.7109375" style="22" customWidth="1"/>
    <col min="2" max="2" width="25.421875" style="22" customWidth="1"/>
    <col min="3" max="3" width="22.28125" style="22" bestFit="1" customWidth="1"/>
    <col min="4" max="4" width="15.7109375" style="22" customWidth="1"/>
    <col min="5" max="5" width="16.140625" style="22" customWidth="1"/>
    <col min="6" max="6" width="12.421875" style="22" customWidth="1"/>
    <col min="7" max="7" width="17.57421875" style="22" customWidth="1"/>
    <col min="8" max="8" width="9.140625" style="22" customWidth="1"/>
    <col min="9" max="9" width="11.57421875" style="22" customWidth="1"/>
    <col min="10" max="10" width="9.140625" style="22" customWidth="1"/>
    <col min="11" max="11" width="12.28125" style="22" customWidth="1"/>
    <col min="12" max="16384" width="9.140625" style="22" customWidth="1"/>
  </cols>
  <sheetData>
    <row r="1" s="13" customFormat="1" ht="15.75">
      <c r="A1" s="27" t="s">
        <v>90</v>
      </c>
    </row>
    <row r="2" spans="1:50" s="48" customFormat="1" ht="45" customHeight="1">
      <c r="A2" s="48" t="s">
        <v>91</v>
      </c>
      <c r="B2" s="48" t="s">
        <v>91</v>
      </c>
      <c r="C2" s="48" t="s">
        <v>0</v>
      </c>
      <c r="F2" s="48" t="s">
        <v>92</v>
      </c>
      <c r="H2" s="48" t="s">
        <v>93</v>
      </c>
      <c r="I2" s="48" t="s">
        <v>94</v>
      </c>
      <c r="K2" s="48" t="s">
        <v>95</v>
      </c>
      <c r="M2" s="48" t="s">
        <v>96</v>
      </c>
      <c r="N2" s="48" t="s">
        <v>97</v>
      </c>
      <c r="O2" s="48" t="s">
        <v>98</v>
      </c>
      <c r="Q2" s="48" t="s">
        <v>99</v>
      </c>
      <c r="S2" s="48" t="s">
        <v>100</v>
      </c>
      <c r="W2" s="48" t="s">
        <v>101</v>
      </c>
      <c r="AA2" s="48" t="s">
        <v>102</v>
      </c>
      <c r="AC2" s="48" t="s">
        <v>103</v>
      </c>
      <c r="AD2" s="48" t="s">
        <v>1</v>
      </c>
      <c r="AE2" s="48" t="s">
        <v>2</v>
      </c>
      <c r="AF2" s="48" t="s">
        <v>3</v>
      </c>
      <c r="AG2" s="48" t="s">
        <v>104</v>
      </c>
      <c r="AI2" s="48" t="s">
        <v>105</v>
      </c>
      <c r="AK2" s="48" t="s">
        <v>106</v>
      </c>
      <c r="AM2" s="48" t="s">
        <v>107</v>
      </c>
      <c r="AO2" s="48" t="s">
        <v>108</v>
      </c>
      <c r="AQ2" s="48" t="s">
        <v>109</v>
      </c>
      <c r="AS2" s="48" t="s">
        <v>110</v>
      </c>
      <c r="AU2" s="48" t="s">
        <v>111</v>
      </c>
      <c r="AW2" s="48" t="s">
        <v>112</v>
      </c>
      <c r="AX2" s="48" t="s">
        <v>113</v>
      </c>
    </row>
    <row r="3" spans="3:50" s="49" customFormat="1" ht="15">
      <c r="C3" s="49" t="s">
        <v>114</v>
      </c>
      <c r="D3" s="49" t="s">
        <v>115</v>
      </c>
      <c r="E3" s="49" t="s">
        <v>4</v>
      </c>
      <c r="F3" s="49" t="s">
        <v>115</v>
      </c>
      <c r="G3" s="49" t="s">
        <v>4</v>
      </c>
      <c r="H3" s="49" t="s">
        <v>116</v>
      </c>
      <c r="I3" s="49" t="s">
        <v>117</v>
      </c>
      <c r="J3" s="49" t="s">
        <v>118</v>
      </c>
      <c r="K3" s="49" t="s">
        <v>117</v>
      </c>
      <c r="L3" s="49" t="s">
        <v>118</v>
      </c>
      <c r="M3" s="49" t="s">
        <v>116</v>
      </c>
      <c r="N3" s="49" t="s">
        <v>116</v>
      </c>
      <c r="O3" s="49" t="s">
        <v>117</v>
      </c>
      <c r="P3" s="49" t="s">
        <v>118</v>
      </c>
      <c r="Q3" s="49" t="s">
        <v>117</v>
      </c>
      <c r="R3" s="49" t="s">
        <v>118</v>
      </c>
      <c r="S3" s="49" t="s">
        <v>119</v>
      </c>
      <c r="T3" s="49" t="s">
        <v>120</v>
      </c>
      <c r="U3" s="49" t="s">
        <v>121</v>
      </c>
      <c r="V3" s="49" t="s">
        <v>122</v>
      </c>
      <c r="W3" s="49" t="s">
        <v>123</v>
      </c>
      <c r="X3" s="49" t="s">
        <v>124</v>
      </c>
      <c r="Y3" s="49" t="s">
        <v>125</v>
      </c>
      <c r="Z3" s="49" t="s">
        <v>126</v>
      </c>
      <c r="AA3" s="49" t="s">
        <v>127</v>
      </c>
      <c r="AB3" s="49" t="s">
        <v>128</v>
      </c>
      <c r="AC3" s="49">
        <v>999</v>
      </c>
      <c r="AD3" s="49">
        <v>999</v>
      </c>
      <c r="AE3" s="49" t="s">
        <v>116</v>
      </c>
      <c r="AF3" s="49" t="s">
        <v>116</v>
      </c>
      <c r="AG3" s="49" t="s">
        <v>129</v>
      </c>
      <c r="AH3" s="49" t="s">
        <v>130</v>
      </c>
      <c r="AI3" s="49" t="s">
        <v>129</v>
      </c>
      <c r="AJ3" s="49" t="s">
        <v>130</v>
      </c>
      <c r="AK3" s="49" t="s">
        <v>129</v>
      </c>
      <c r="AL3" s="49" t="s">
        <v>130</v>
      </c>
      <c r="AM3" s="49" t="s">
        <v>129</v>
      </c>
      <c r="AN3" s="49" t="s">
        <v>130</v>
      </c>
      <c r="AO3" s="49" t="s">
        <v>129</v>
      </c>
      <c r="AP3" s="49" t="s">
        <v>130</v>
      </c>
      <c r="AQ3" s="49" t="s">
        <v>129</v>
      </c>
      <c r="AR3" s="49" t="s">
        <v>130</v>
      </c>
      <c r="AS3" s="49" t="s">
        <v>129</v>
      </c>
      <c r="AT3" s="49" t="s">
        <v>130</v>
      </c>
      <c r="AU3" s="49" t="s">
        <v>129</v>
      </c>
      <c r="AV3" s="49" t="s">
        <v>130</v>
      </c>
      <c r="AW3" s="22" t="s">
        <v>116</v>
      </c>
      <c r="AX3" s="49" t="s">
        <v>130</v>
      </c>
    </row>
    <row r="4" spans="3:50" ht="15">
      <c r="C4" s="22" t="s">
        <v>132</v>
      </c>
      <c r="D4" s="22" t="s">
        <v>132</v>
      </c>
      <c r="E4" s="22" t="s">
        <v>132</v>
      </c>
      <c r="F4" s="22" t="s">
        <v>132</v>
      </c>
      <c r="G4" s="22" t="s">
        <v>132</v>
      </c>
      <c r="H4" s="22" t="s">
        <v>132</v>
      </c>
      <c r="I4" s="22" t="s">
        <v>132</v>
      </c>
      <c r="J4" s="22" t="s">
        <v>132</v>
      </c>
      <c r="K4" s="22" t="s">
        <v>132</v>
      </c>
      <c r="L4" s="22" t="s">
        <v>132</v>
      </c>
      <c r="M4" s="22" t="s">
        <v>132</v>
      </c>
      <c r="N4" s="22" t="s">
        <v>132</v>
      </c>
      <c r="O4" s="22" t="s">
        <v>132</v>
      </c>
      <c r="P4" s="22" t="s">
        <v>132</v>
      </c>
      <c r="Q4" s="22" t="s">
        <v>132</v>
      </c>
      <c r="R4" s="22" t="s">
        <v>132</v>
      </c>
      <c r="S4" s="22" t="s">
        <v>132</v>
      </c>
      <c r="T4" s="22" t="s">
        <v>132</v>
      </c>
      <c r="U4" s="22" t="s">
        <v>132</v>
      </c>
      <c r="V4" s="22" t="s">
        <v>132</v>
      </c>
      <c r="W4" s="22" t="s">
        <v>132</v>
      </c>
      <c r="X4" s="22" t="s">
        <v>132</v>
      </c>
      <c r="Y4" s="22" t="s">
        <v>132</v>
      </c>
      <c r="Z4" s="22" t="s">
        <v>132</v>
      </c>
      <c r="AA4" s="22" t="s">
        <v>132</v>
      </c>
      <c r="AB4" s="22" t="s">
        <v>132</v>
      </c>
      <c r="AC4" s="22" t="s">
        <v>132</v>
      </c>
      <c r="AD4" s="22" t="s">
        <v>132</v>
      </c>
      <c r="AE4" s="22" t="s">
        <v>132</v>
      </c>
      <c r="AF4" s="22" t="s">
        <v>132</v>
      </c>
      <c r="AG4" s="22" t="s">
        <v>132</v>
      </c>
      <c r="AH4" s="22" t="s">
        <v>132</v>
      </c>
      <c r="AI4" s="22" t="s">
        <v>132</v>
      </c>
      <c r="AJ4" s="22" t="s">
        <v>132</v>
      </c>
      <c r="AK4" s="22" t="s">
        <v>132</v>
      </c>
      <c r="AL4" s="22" t="s">
        <v>132</v>
      </c>
      <c r="AM4" s="22" t="s">
        <v>132</v>
      </c>
      <c r="AN4" s="22" t="s">
        <v>132</v>
      </c>
      <c r="AO4" s="22" t="s">
        <v>132</v>
      </c>
      <c r="AP4" s="22" t="s">
        <v>132</v>
      </c>
      <c r="AQ4" s="22" t="s">
        <v>132</v>
      </c>
      <c r="AR4" s="22" t="s">
        <v>132</v>
      </c>
      <c r="AS4" s="22" t="s">
        <v>132</v>
      </c>
      <c r="AT4" s="22" t="s">
        <v>132</v>
      </c>
      <c r="AU4" s="22" t="s">
        <v>132</v>
      </c>
      <c r="AV4" s="22" t="s">
        <v>132</v>
      </c>
      <c r="AW4" s="22" t="s">
        <v>132</v>
      </c>
      <c r="AX4" s="22" t="s">
        <v>132</v>
      </c>
    </row>
    <row r="5" spans="1:50" ht="15">
      <c r="A5" s="22" t="s">
        <v>133</v>
      </c>
      <c r="B5" s="22" t="s">
        <v>133</v>
      </c>
      <c r="C5" s="22">
        <v>1313</v>
      </c>
      <c r="D5" s="22">
        <v>1590</v>
      </c>
      <c r="E5" s="22">
        <v>2910</v>
      </c>
      <c r="F5" s="22">
        <v>2903</v>
      </c>
      <c r="G5" s="22">
        <v>2910</v>
      </c>
      <c r="H5" s="22">
        <v>5813</v>
      </c>
      <c r="I5" s="22">
        <v>5768</v>
      </c>
      <c r="J5" s="22">
        <v>45</v>
      </c>
      <c r="K5" s="22">
        <v>5469</v>
      </c>
      <c r="L5" s="22">
        <v>344</v>
      </c>
      <c r="M5" s="22">
        <v>5813</v>
      </c>
      <c r="N5" s="22">
        <v>1444</v>
      </c>
      <c r="O5" s="22">
        <v>3723</v>
      </c>
      <c r="P5" s="22">
        <v>6</v>
      </c>
      <c r="Q5" s="22">
        <v>1336</v>
      </c>
      <c r="R5" s="22">
        <v>108</v>
      </c>
      <c r="S5" s="22">
        <v>210</v>
      </c>
      <c r="T5" s="22">
        <v>1888</v>
      </c>
      <c r="U5" s="22">
        <v>1938</v>
      </c>
      <c r="V5" s="22">
        <v>1777</v>
      </c>
      <c r="W5" s="22">
        <v>47</v>
      </c>
      <c r="X5" s="22">
        <v>1311</v>
      </c>
      <c r="Y5" s="22">
        <v>4334</v>
      </c>
      <c r="Z5" s="22">
        <v>60</v>
      </c>
      <c r="AA5" s="22">
        <v>2845</v>
      </c>
      <c r="AB5" s="22">
        <v>2968</v>
      </c>
      <c r="AC5" s="22">
        <v>5813</v>
      </c>
      <c r="AD5" s="22">
        <v>5813</v>
      </c>
      <c r="AE5" s="22">
        <v>5813</v>
      </c>
      <c r="AF5" s="22">
        <v>5813</v>
      </c>
      <c r="AG5" s="22">
        <v>176</v>
      </c>
      <c r="AH5" s="22">
        <v>5637</v>
      </c>
      <c r="AI5" s="22">
        <v>4549</v>
      </c>
      <c r="AJ5" s="22">
        <v>521</v>
      </c>
      <c r="AK5" s="22">
        <v>5322</v>
      </c>
      <c r="AL5" s="22">
        <v>366</v>
      </c>
      <c r="AM5" s="22">
        <v>3638</v>
      </c>
      <c r="AN5" s="22">
        <v>776</v>
      </c>
      <c r="AO5" s="22">
        <v>4860</v>
      </c>
      <c r="AP5" s="22">
        <v>953</v>
      </c>
      <c r="AQ5" s="22">
        <v>5317</v>
      </c>
      <c r="AR5" s="22">
        <v>461</v>
      </c>
      <c r="AS5" s="22">
        <v>5562</v>
      </c>
      <c r="AT5" s="22">
        <v>243</v>
      </c>
      <c r="AU5" s="22">
        <v>5095</v>
      </c>
      <c r="AV5" s="22">
        <v>718</v>
      </c>
      <c r="AW5" s="22" t="s">
        <v>91</v>
      </c>
      <c r="AX5" s="22">
        <v>202</v>
      </c>
    </row>
    <row r="6" spans="1:50" ht="15">
      <c r="A6" s="22" t="s">
        <v>0</v>
      </c>
      <c r="B6" s="22" t="s">
        <v>114</v>
      </c>
      <c r="C6" s="22">
        <v>1313</v>
      </c>
      <c r="D6" s="22" t="s">
        <v>91</v>
      </c>
      <c r="E6" s="22" t="s">
        <v>91</v>
      </c>
      <c r="F6" s="22">
        <v>1313</v>
      </c>
      <c r="G6" s="22" t="s">
        <v>91</v>
      </c>
      <c r="H6" s="22">
        <v>1313</v>
      </c>
      <c r="I6" s="22">
        <v>1302</v>
      </c>
      <c r="J6" s="22">
        <v>11</v>
      </c>
      <c r="K6" s="22">
        <v>1313</v>
      </c>
      <c r="L6" s="22" t="s">
        <v>91</v>
      </c>
      <c r="M6" s="22">
        <v>1313</v>
      </c>
      <c r="N6" s="22">
        <v>322</v>
      </c>
      <c r="O6" s="22">
        <v>848</v>
      </c>
      <c r="P6" s="22">
        <v>1</v>
      </c>
      <c r="Q6" s="22">
        <v>285</v>
      </c>
      <c r="R6" s="22">
        <v>37</v>
      </c>
      <c r="S6" s="22">
        <v>59</v>
      </c>
      <c r="T6" s="22">
        <v>494</v>
      </c>
      <c r="U6" s="22">
        <v>452</v>
      </c>
      <c r="V6" s="22">
        <v>308</v>
      </c>
      <c r="W6" s="22">
        <v>15</v>
      </c>
      <c r="X6" s="22">
        <v>201</v>
      </c>
      <c r="Y6" s="22">
        <v>1072</v>
      </c>
      <c r="Z6" s="22">
        <v>17</v>
      </c>
      <c r="AA6" s="22">
        <v>528</v>
      </c>
      <c r="AB6" s="22">
        <v>785</v>
      </c>
      <c r="AC6" s="22">
        <v>1313</v>
      </c>
      <c r="AD6" s="22">
        <v>1313</v>
      </c>
      <c r="AE6" s="22">
        <v>1313</v>
      </c>
      <c r="AF6" s="22">
        <v>1313</v>
      </c>
      <c r="AG6" s="22">
        <v>29</v>
      </c>
      <c r="AH6" s="22">
        <v>1284</v>
      </c>
      <c r="AI6" s="22">
        <v>1014</v>
      </c>
      <c r="AJ6" s="22">
        <v>96</v>
      </c>
      <c r="AK6" s="22">
        <v>1201</v>
      </c>
      <c r="AL6" s="22">
        <v>86</v>
      </c>
      <c r="AM6" s="22">
        <v>783</v>
      </c>
      <c r="AN6" s="22">
        <v>170</v>
      </c>
      <c r="AO6" s="22">
        <v>1059</v>
      </c>
      <c r="AP6" s="22">
        <v>254</v>
      </c>
      <c r="AQ6" s="22">
        <v>1152</v>
      </c>
      <c r="AR6" s="22">
        <v>147</v>
      </c>
      <c r="AS6" s="22">
        <v>1260</v>
      </c>
      <c r="AT6" s="22">
        <v>53</v>
      </c>
      <c r="AU6" s="22">
        <v>1220</v>
      </c>
      <c r="AV6" s="22">
        <v>93</v>
      </c>
      <c r="AW6" s="22" t="s">
        <v>91</v>
      </c>
      <c r="AX6" s="22">
        <v>47</v>
      </c>
    </row>
    <row r="7" spans="2:50" ht="15">
      <c r="B7" s="22" t="s">
        <v>115</v>
      </c>
      <c r="C7" s="22" t="s">
        <v>91</v>
      </c>
      <c r="D7" s="22">
        <v>1590</v>
      </c>
      <c r="E7" s="22" t="s">
        <v>91</v>
      </c>
      <c r="F7" s="22">
        <v>1590</v>
      </c>
      <c r="G7" s="22" t="s">
        <v>91</v>
      </c>
      <c r="H7" s="22">
        <v>1590</v>
      </c>
      <c r="I7" s="22">
        <v>1579</v>
      </c>
      <c r="J7" s="22">
        <v>11</v>
      </c>
      <c r="K7" s="22">
        <v>1541</v>
      </c>
      <c r="L7" s="22">
        <v>49</v>
      </c>
      <c r="M7" s="22">
        <v>1590</v>
      </c>
      <c r="N7" s="22">
        <v>400</v>
      </c>
      <c r="O7" s="22">
        <v>1010</v>
      </c>
      <c r="P7" s="22" t="s">
        <v>91</v>
      </c>
      <c r="Q7" s="22">
        <v>381</v>
      </c>
      <c r="R7" s="22">
        <v>19</v>
      </c>
      <c r="S7" s="22">
        <v>61</v>
      </c>
      <c r="T7" s="22">
        <v>593</v>
      </c>
      <c r="U7" s="22">
        <v>488</v>
      </c>
      <c r="V7" s="22">
        <v>448</v>
      </c>
      <c r="W7" s="22">
        <v>9</v>
      </c>
      <c r="X7" s="22">
        <v>304</v>
      </c>
      <c r="Y7" s="22">
        <v>1226</v>
      </c>
      <c r="Z7" s="22">
        <v>22</v>
      </c>
      <c r="AA7" s="22">
        <v>748</v>
      </c>
      <c r="AB7" s="22">
        <v>842</v>
      </c>
      <c r="AC7" s="22">
        <v>1590</v>
      </c>
      <c r="AD7" s="22">
        <v>1590</v>
      </c>
      <c r="AE7" s="22">
        <v>1590</v>
      </c>
      <c r="AF7" s="22">
        <v>1590</v>
      </c>
      <c r="AG7" s="22">
        <v>54</v>
      </c>
      <c r="AH7" s="22">
        <v>1536</v>
      </c>
      <c r="AI7" s="22">
        <v>1232</v>
      </c>
      <c r="AJ7" s="22">
        <v>146</v>
      </c>
      <c r="AK7" s="22">
        <v>1446</v>
      </c>
      <c r="AL7" s="22">
        <v>109</v>
      </c>
      <c r="AM7" s="22">
        <v>1015</v>
      </c>
      <c r="AN7" s="22">
        <v>172</v>
      </c>
      <c r="AO7" s="22">
        <v>1307</v>
      </c>
      <c r="AP7" s="22">
        <v>283</v>
      </c>
      <c r="AQ7" s="22">
        <v>1433</v>
      </c>
      <c r="AR7" s="22">
        <v>151</v>
      </c>
      <c r="AS7" s="22">
        <v>1526</v>
      </c>
      <c r="AT7" s="22">
        <v>61</v>
      </c>
      <c r="AU7" s="22">
        <v>1407</v>
      </c>
      <c r="AV7" s="22">
        <v>183</v>
      </c>
      <c r="AW7" s="22" t="s">
        <v>91</v>
      </c>
      <c r="AX7" s="22">
        <v>48</v>
      </c>
    </row>
    <row r="8" spans="2:50" ht="15">
      <c r="B8" s="22" t="s">
        <v>4</v>
      </c>
      <c r="C8" s="22" t="s">
        <v>91</v>
      </c>
      <c r="D8" s="22" t="s">
        <v>91</v>
      </c>
      <c r="E8" s="22">
        <v>2910</v>
      </c>
      <c r="F8" s="22" t="s">
        <v>91</v>
      </c>
      <c r="G8" s="22">
        <v>2910</v>
      </c>
      <c r="H8" s="22">
        <v>2910</v>
      </c>
      <c r="I8" s="22">
        <v>2887</v>
      </c>
      <c r="J8" s="22">
        <v>23</v>
      </c>
      <c r="K8" s="22">
        <v>2615</v>
      </c>
      <c r="L8" s="22">
        <v>295</v>
      </c>
      <c r="M8" s="22">
        <v>2910</v>
      </c>
      <c r="N8" s="22">
        <v>722</v>
      </c>
      <c r="O8" s="22">
        <v>1865</v>
      </c>
      <c r="P8" s="22">
        <v>5</v>
      </c>
      <c r="Q8" s="22">
        <v>670</v>
      </c>
      <c r="R8" s="22">
        <v>52</v>
      </c>
      <c r="S8" s="22">
        <v>90</v>
      </c>
      <c r="T8" s="22">
        <v>801</v>
      </c>
      <c r="U8" s="22">
        <v>998</v>
      </c>
      <c r="V8" s="22">
        <v>1021</v>
      </c>
      <c r="W8" s="22">
        <v>23</v>
      </c>
      <c r="X8" s="22">
        <v>806</v>
      </c>
      <c r="Y8" s="22">
        <v>2036</v>
      </c>
      <c r="Z8" s="22">
        <v>21</v>
      </c>
      <c r="AA8" s="22">
        <v>1569</v>
      </c>
      <c r="AB8" s="22">
        <v>1341</v>
      </c>
      <c r="AC8" s="22">
        <v>2910</v>
      </c>
      <c r="AD8" s="22">
        <v>2910</v>
      </c>
      <c r="AE8" s="22">
        <v>2910</v>
      </c>
      <c r="AF8" s="22">
        <v>2910</v>
      </c>
      <c r="AG8" s="22">
        <v>93</v>
      </c>
      <c r="AH8" s="22">
        <v>2817</v>
      </c>
      <c r="AI8" s="22">
        <v>2303</v>
      </c>
      <c r="AJ8" s="22">
        <v>279</v>
      </c>
      <c r="AK8" s="22">
        <v>2675</v>
      </c>
      <c r="AL8" s="22">
        <v>171</v>
      </c>
      <c r="AM8" s="22">
        <v>1840</v>
      </c>
      <c r="AN8" s="22">
        <v>434</v>
      </c>
      <c r="AO8" s="22">
        <v>2494</v>
      </c>
      <c r="AP8" s="22">
        <v>416</v>
      </c>
      <c r="AQ8" s="22">
        <v>2732</v>
      </c>
      <c r="AR8" s="22">
        <v>163</v>
      </c>
      <c r="AS8" s="22">
        <v>2776</v>
      </c>
      <c r="AT8" s="22">
        <v>129</v>
      </c>
      <c r="AU8" s="22">
        <v>2468</v>
      </c>
      <c r="AV8" s="22">
        <v>442</v>
      </c>
      <c r="AW8" s="22" t="s">
        <v>91</v>
      </c>
      <c r="AX8" s="22">
        <v>107</v>
      </c>
    </row>
    <row r="9" spans="1:50" ht="15">
      <c r="A9" s="22" t="s">
        <v>86</v>
      </c>
      <c r="B9" s="22" t="s">
        <v>115</v>
      </c>
      <c r="C9" s="22">
        <v>1313</v>
      </c>
      <c r="D9" s="22">
        <v>1590</v>
      </c>
      <c r="E9" s="22" t="s">
        <v>91</v>
      </c>
      <c r="F9" s="22">
        <v>2903</v>
      </c>
      <c r="G9" s="22" t="s">
        <v>91</v>
      </c>
      <c r="H9" s="22">
        <v>2903</v>
      </c>
      <c r="I9" s="22">
        <v>2881</v>
      </c>
      <c r="J9" s="22">
        <v>22</v>
      </c>
      <c r="K9" s="22">
        <v>2854</v>
      </c>
      <c r="L9" s="22">
        <v>49</v>
      </c>
      <c r="M9" s="22">
        <v>2903</v>
      </c>
      <c r="N9" s="22">
        <v>722</v>
      </c>
      <c r="O9" s="22">
        <v>1858</v>
      </c>
      <c r="P9" s="22">
        <v>1</v>
      </c>
      <c r="Q9" s="22">
        <v>666</v>
      </c>
      <c r="R9" s="22">
        <v>56</v>
      </c>
      <c r="S9" s="22">
        <v>120</v>
      </c>
      <c r="T9" s="22">
        <v>1087</v>
      </c>
      <c r="U9" s="22">
        <v>940</v>
      </c>
      <c r="V9" s="22">
        <v>756</v>
      </c>
      <c r="W9" s="22">
        <v>24</v>
      </c>
      <c r="X9" s="22">
        <v>505</v>
      </c>
      <c r="Y9" s="22">
        <v>2298</v>
      </c>
      <c r="Z9" s="22">
        <v>39</v>
      </c>
      <c r="AA9" s="22">
        <v>1276</v>
      </c>
      <c r="AB9" s="22">
        <v>1627</v>
      </c>
      <c r="AC9" s="22">
        <v>2903</v>
      </c>
      <c r="AD9" s="22">
        <v>2903</v>
      </c>
      <c r="AE9" s="22">
        <v>2903</v>
      </c>
      <c r="AF9" s="22">
        <v>2903</v>
      </c>
      <c r="AG9" s="22">
        <v>83</v>
      </c>
      <c r="AH9" s="22">
        <v>2820</v>
      </c>
      <c r="AI9" s="22">
        <v>2246</v>
      </c>
      <c r="AJ9" s="22">
        <v>242</v>
      </c>
      <c r="AK9" s="22">
        <v>2647</v>
      </c>
      <c r="AL9" s="22">
        <v>195</v>
      </c>
      <c r="AM9" s="22">
        <v>1798</v>
      </c>
      <c r="AN9" s="22">
        <v>342</v>
      </c>
      <c r="AO9" s="22">
        <v>2366</v>
      </c>
      <c r="AP9" s="22">
        <v>537</v>
      </c>
      <c r="AQ9" s="22">
        <v>2585</v>
      </c>
      <c r="AR9" s="22">
        <v>298</v>
      </c>
      <c r="AS9" s="22">
        <v>2786</v>
      </c>
      <c r="AT9" s="22">
        <v>114</v>
      </c>
      <c r="AU9" s="22">
        <v>2627</v>
      </c>
      <c r="AV9" s="22">
        <v>276</v>
      </c>
      <c r="AW9" s="22" t="s">
        <v>91</v>
      </c>
      <c r="AX9" s="22">
        <v>95</v>
      </c>
    </row>
    <row r="10" spans="2:50" ht="15">
      <c r="B10" s="22" t="s">
        <v>4</v>
      </c>
      <c r="C10" s="22" t="s">
        <v>91</v>
      </c>
      <c r="D10" s="22" t="s">
        <v>91</v>
      </c>
      <c r="E10" s="22">
        <v>2910</v>
      </c>
      <c r="F10" s="22" t="s">
        <v>91</v>
      </c>
      <c r="G10" s="22">
        <v>2910</v>
      </c>
      <c r="H10" s="22">
        <v>2910</v>
      </c>
      <c r="I10" s="22">
        <v>2887</v>
      </c>
      <c r="J10" s="22">
        <v>23</v>
      </c>
      <c r="K10" s="22">
        <v>2615</v>
      </c>
      <c r="L10" s="22">
        <v>295</v>
      </c>
      <c r="M10" s="22">
        <v>2910</v>
      </c>
      <c r="N10" s="22">
        <v>722</v>
      </c>
      <c r="O10" s="22">
        <v>1865</v>
      </c>
      <c r="P10" s="22">
        <v>5</v>
      </c>
      <c r="Q10" s="22">
        <v>670</v>
      </c>
      <c r="R10" s="22">
        <v>52</v>
      </c>
      <c r="S10" s="22">
        <v>90</v>
      </c>
      <c r="T10" s="22">
        <v>801</v>
      </c>
      <c r="U10" s="22">
        <v>998</v>
      </c>
      <c r="V10" s="22">
        <v>1021</v>
      </c>
      <c r="W10" s="22">
        <v>23</v>
      </c>
      <c r="X10" s="22">
        <v>806</v>
      </c>
      <c r="Y10" s="22">
        <v>2036</v>
      </c>
      <c r="Z10" s="22">
        <v>21</v>
      </c>
      <c r="AA10" s="22">
        <v>1569</v>
      </c>
      <c r="AB10" s="22">
        <v>1341</v>
      </c>
      <c r="AC10" s="22">
        <v>2910</v>
      </c>
      <c r="AD10" s="22">
        <v>2910</v>
      </c>
      <c r="AE10" s="22">
        <v>2910</v>
      </c>
      <c r="AF10" s="22">
        <v>2910</v>
      </c>
      <c r="AG10" s="22">
        <v>93</v>
      </c>
      <c r="AH10" s="22">
        <v>2817</v>
      </c>
      <c r="AI10" s="22">
        <v>2303</v>
      </c>
      <c r="AJ10" s="22">
        <v>279</v>
      </c>
      <c r="AK10" s="22">
        <v>2675</v>
      </c>
      <c r="AL10" s="22">
        <v>171</v>
      </c>
      <c r="AM10" s="22">
        <v>1840</v>
      </c>
      <c r="AN10" s="22">
        <v>434</v>
      </c>
      <c r="AO10" s="22">
        <v>2494</v>
      </c>
      <c r="AP10" s="22">
        <v>416</v>
      </c>
      <c r="AQ10" s="22">
        <v>2732</v>
      </c>
      <c r="AR10" s="22">
        <v>163</v>
      </c>
      <c r="AS10" s="22">
        <v>2776</v>
      </c>
      <c r="AT10" s="22">
        <v>129</v>
      </c>
      <c r="AU10" s="22">
        <v>2468</v>
      </c>
      <c r="AV10" s="22">
        <v>442</v>
      </c>
      <c r="AW10" s="22" t="s">
        <v>91</v>
      </c>
      <c r="AX10" s="22">
        <v>107</v>
      </c>
    </row>
    <row r="11" spans="1:2" ht="15">
      <c r="A11" s="22" t="s">
        <v>93</v>
      </c>
      <c r="B11" s="22" t="s">
        <v>116</v>
      </c>
    </row>
    <row r="12" spans="1:50" ht="15">
      <c r="A12" s="22" t="s">
        <v>134</v>
      </c>
      <c r="B12" s="22" t="s">
        <v>117</v>
      </c>
      <c r="C12" s="22">
        <v>1302</v>
      </c>
      <c r="D12" s="22">
        <v>1579</v>
      </c>
      <c r="E12" s="22">
        <v>2887</v>
      </c>
      <c r="F12" s="22">
        <v>2881</v>
      </c>
      <c r="G12" s="22">
        <v>2887</v>
      </c>
      <c r="H12" s="22">
        <v>5768</v>
      </c>
      <c r="I12" s="22">
        <v>5768</v>
      </c>
      <c r="J12" s="22" t="s">
        <v>91</v>
      </c>
      <c r="K12" s="22">
        <v>5425</v>
      </c>
      <c r="L12" s="22">
        <v>343</v>
      </c>
      <c r="M12" s="22">
        <v>5768</v>
      </c>
      <c r="N12" s="22">
        <v>1427</v>
      </c>
      <c r="O12" s="22">
        <v>3698</v>
      </c>
      <c r="P12" s="22">
        <v>6</v>
      </c>
      <c r="Q12" s="22">
        <v>1321</v>
      </c>
      <c r="R12" s="22">
        <v>106</v>
      </c>
      <c r="S12" s="22">
        <v>209</v>
      </c>
      <c r="T12" s="22">
        <v>1882</v>
      </c>
      <c r="U12" s="22">
        <v>1938</v>
      </c>
      <c r="V12" s="22">
        <v>1739</v>
      </c>
      <c r="W12" s="22">
        <v>47</v>
      </c>
      <c r="X12" s="22">
        <v>1311</v>
      </c>
      <c r="Y12" s="22">
        <v>4296</v>
      </c>
      <c r="Z12" s="22">
        <v>53</v>
      </c>
      <c r="AA12" s="22">
        <v>2834</v>
      </c>
      <c r="AB12" s="22">
        <v>2934</v>
      </c>
      <c r="AC12" s="22">
        <v>5768</v>
      </c>
      <c r="AD12" s="22">
        <v>5768</v>
      </c>
      <c r="AE12" s="22">
        <v>5768</v>
      </c>
      <c r="AF12" s="22">
        <v>5768</v>
      </c>
      <c r="AG12" s="22">
        <v>176</v>
      </c>
      <c r="AH12" s="22">
        <v>5592</v>
      </c>
      <c r="AI12" s="22">
        <v>4513</v>
      </c>
      <c r="AJ12" s="22">
        <v>515</v>
      </c>
      <c r="AK12" s="22">
        <v>5285</v>
      </c>
      <c r="AL12" s="22">
        <v>358</v>
      </c>
      <c r="AM12" s="22">
        <v>3599</v>
      </c>
      <c r="AN12" s="22">
        <v>771</v>
      </c>
      <c r="AO12" s="22">
        <v>4825</v>
      </c>
      <c r="AP12" s="22">
        <v>943</v>
      </c>
      <c r="AQ12" s="22">
        <v>5272</v>
      </c>
      <c r="AR12" s="22">
        <v>461</v>
      </c>
      <c r="AS12" s="22">
        <v>5531</v>
      </c>
      <c r="AT12" s="22">
        <v>229</v>
      </c>
      <c r="AU12" s="22">
        <v>5050</v>
      </c>
      <c r="AV12" s="22">
        <v>718</v>
      </c>
      <c r="AW12" s="22" t="s">
        <v>91</v>
      </c>
      <c r="AX12" s="22">
        <v>199</v>
      </c>
    </row>
    <row r="13" spans="2:50" ht="15">
      <c r="B13" s="22" t="s">
        <v>118</v>
      </c>
      <c r="C13" s="22">
        <v>11</v>
      </c>
      <c r="D13" s="22">
        <v>11</v>
      </c>
      <c r="E13" s="22">
        <v>23</v>
      </c>
      <c r="F13" s="22">
        <v>22</v>
      </c>
      <c r="G13" s="22">
        <v>23</v>
      </c>
      <c r="H13" s="22">
        <v>45</v>
      </c>
      <c r="I13" s="22" t="s">
        <v>91</v>
      </c>
      <c r="J13" s="22">
        <v>45</v>
      </c>
      <c r="K13" s="22">
        <v>44</v>
      </c>
      <c r="L13" s="22">
        <v>1</v>
      </c>
      <c r="M13" s="22">
        <v>45</v>
      </c>
      <c r="N13" s="22">
        <v>17</v>
      </c>
      <c r="O13" s="22">
        <v>25</v>
      </c>
      <c r="P13" s="22" t="s">
        <v>91</v>
      </c>
      <c r="Q13" s="22">
        <v>15</v>
      </c>
      <c r="R13" s="22">
        <v>2</v>
      </c>
      <c r="S13" s="22">
        <v>1</v>
      </c>
      <c r="T13" s="22">
        <v>6</v>
      </c>
      <c r="U13" s="22" t="s">
        <v>91</v>
      </c>
      <c r="V13" s="22">
        <v>38</v>
      </c>
      <c r="W13" s="22" t="s">
        <v>91</v>
      </c>
      <c r="X13" s="22" t="s">
        <v>91</v>
      </c>
      <c r="Y13" s="22">
        <v>38</v>
      </c>
      <c r="Z13" s="22">
        <v>7</v>
      </c>
      <c r="AA13" s="22">
        <v>11</v>
      </c>
      <c r="AB13" s="22">
        <v>34</v>
      </c>
      <c r="AC13" s="22">
        <v>45</v>
      </c>
      <c r="AD13" s="22">
        <v>45</v>
      </c>
      <c r="AE13" s="22">
        <v>45</v>
      </c>
      <c r="AF13" s="22">
        <v>45</v>
      </c>
      <c r="AG13" s="22" t="s">
        <v>91</v>
      </c>
      <c r="AH13" s="22">
        <v>45</v>
      </c>
      <c r="AI13" s="22">
        <v>36</v>
      </c>
      <c r="AJ13" s="22">
        <v>6</v>
      </c>
      <c r="AK13" s="22">
        <v>37</v>
      </c>
      <c r="AL13" s="22">
        <v>8</v>
      </c>
      <c r="AM13" s="22">
        <v>39</v>
      </c>
      <c r="AN13" s="22">
        <v>5</v>
      </c>
      <c r="AO13" s="22">
        <v>35</v>
      </c>
      <c r="AP13" s="22">
        <v>10</v>
      </c>
      <c r="AQ13" s="22">
        <v>45</v>
      </c>
      <c r="AR13" s="22" t="s">
        <v>91</v>
      </c>
      <c r="AS13" s="22">
        <v>31</v>
      </c>
      <c r="AT13" s="22">
        <v>14</v>
      </c>
      <c r="AU13" s="22">
        <v>45</v>
      </c>
      <c r="AV13" s="22" t="s">
        <v>91</v>
      </c>
      <c r="AW13" s="22" t="s">
        <v>91</v>
      </c>
      <c r="AX13" s="22">
        <v>3</v>
      </c>
    </row>
    <row r="14" spans="1:50" ht="15">
      <c r="A14" s="22" t="s">
        <v>135</v>
      </c>
      <c r="B14" s="22" t="s">
        <v>117</v>
      </c>
      <c r="C14" s="22">
        <v>1313</v>
      </c>
      <c r="D14" s="22">
        <v>1541</v>
      </c>
      <c r="E14" s="22">
        <v>2615</v>
      </c>
      <c r="F14" s="22">
        <v>2854</v>
      </c>
      <c r="G14" s="22">
        <v>2615</v>
      </c>
      <c r="H14" s="22">
        <v>5469</v>
      </c>
      <c r="I14" s="22">
        <v>5425</v>
      </c>
      <c r="J14" s="22">
        <v>44</v>
      </c>
      <c r="K14" s="22">
        <v>5469</v>
      </c>
      <c r="L14" s="22" t="s">
        <v>91</v>
      </c>
      <c r="M14" s="22">
        <v>5469</v>
      </c>
      <c r="N14" s="22">
        <v>1364</v>
      </c>
      <c r="O14" s="22">
        <v>3493</v>
      </c>
      <c r="P14" s="22">
        <v>6</v>
      </c>
      <c r="Q14" s="22">
        <v>1259</v>
      </c>
      <c r="R14" s="22">
        <v>105</v>
      </c>
      <c r="S14" s="22">
        <v>205</v>
      </c>
      <c r="T14" s="22">
        <v>1814</v>
      </c>
      <c r="U14" s="22">
        <v>1823</v>
      </c>
      <c r="V14" s="22">
        <v>1627</v>
      </c>
      <c r="W14" s="22">
        <v>41</v>
      </c>
      <c r="X14" s="22">
        <v>1214</v>
      </c>
      <c r="Y14" s="22">
        <v>4101</v>
      </c>
      <c r="Z14" s="22">
        <v>60</v>
      </c>
      <c r="AA14" s="22">
        <v>2652</v>
      </c>
      <c r="AB14" s="22">
        <v>2817</v>
      </c>
      <c r="AC14" s="22">
        <v>5469</v>
      </c>
      <c r="AD14" s="22">
        <v>5469</v>
      </c>
      <c r="AE14" s="22">
        <v>5469</v>
      </c>
      <c r="AF14" s="22">
        <v>5469</v>
      </c>
      <c r="AG14" s="22">
        <v>166</v>
      </c>
      <c r="AH14" s="22">
        <v>5303</v>
      </c>
      <c r="AI14" s="22">
        <v>4259</v>
      </c>
      <c r="AJ14" s="22">
        <v>488</v>
      </c>
      <c r="AK14" s="22">
        <v>5011</v>
      </c>
      <c r="AL14" s="22">
        <v>340</v>
      </c>
      <c r="AM14" s="22">
        <v>3429</v>
      </c>
      <c r="AN14" s="22">
        <v>705</v>
      </c>
      <c r="AO14" s="22">
        <v>4567</v>
      </c>
      <c r="AP14" s="22">
        <v>902</v>
      </c>
      <c r="AQ14" s="22">
        <v>5005</v>
      </c>
      <c r="AR14" s="22">
        <v>432</v>
      </c>
      <c r="AS14" s="22">
        <v>5250</v>
      </c>
      <c r="AT14" s="22">
        <v>211</v>
      </c>
      <c r="AU14" s="22">
        <v>4804</v>
      </c>
      <c r="AV14" s="22">
        <v>665</v>
      </c>
      <c r="AW14" s="22" t="s">
        <v>91</v>
      </c>
      <c r="AX14" s="22">
        <v>188</v>
      </c>
    </row>
    <row r="15" spans="2:50" ht="15">
      <c r="B15" s="22" t="s">
        <v>118</v>
      </c>
      <c r="C15" s="22" t="s">
        <v>91</v>
      </c>
      <c r="D15" s="22">
        <v>49</v>
      </c>
      <c r="E15" s="22">
        <v>295</v>
      </c>
      <c r="F15" s="22">
        <v>49</v>
      </c>
      <c r="G15" s="22">
        <v>295</v>
      </c>
      <c r="H15" s="22">
        <v>344</v>
      </c>
      <c r="I15" s="22">
        <v>343</v>
      </c>
      <c r="J15" s="22">
        <v>1</v>
      </c>
      <c r="K15" s="22" t="s">
        <v>91</v>
      </c>
      <c r="L15" s="22">
        <v>344</v>
      </c>
      <c r="M15" s="22">
        <v>344</v>
      </c>
      <c r="N15" s="22">
        <v>80</v>
      </c>
      <c r="O15" s="22">
        <v>230</v>
      </c>
      <c r="P15" s="22" t="s">
        <v>91</v>
      </c>
      <c r="Q15" s="22">
        <v>77</v>
      </c>
      <c r="R15" s="22">
        <v>3</v>
      </c>
      <c r="S15" s="22">
        <v>5</v>
      </c>
      <c r="T15" s="22">
        <v>74</v>
      </c>
      <c r="U15" s="22">
        <v>115</v>
      </c>
      <c r="V15" s="22">
        <v>150</v>
      </c>
      <c r="W15" s="22">
        <v>6</v>
      </c>
      <c r="X15" s="22">
        <v>97</v>
      </c>
      <c r="Y15" s="22">
        <v>233</v>
      </c>
      <c r="Z15" s="22" t="s">
        <v>91</v>
      </c>
      <c r="AA15" s="22">
        <v>193</v>
      </c>
      <c r="AB15" s="22">
        <v>151</v>
      </c>
      <c r="AC15" s="22">
        <v>344</v>
      </c>
      <c r="AD15" s="22">
        <v>344</v>
      </c>
      <c r="AE15" s="22">
        <v>344</v>
      </c>
      <c r="AF15" s="22">
        <v>344</v>
      </c>
      <c r="AG15" s="22">
        <v>10</v>
      </c>
      <c r="AH15" s="22">
        <v>334</v>
      </c>
      <c r="AI15" s="22">
        <v>290</v>
      </c>
      <c r="AJ15" s="22">
        <v>33</v>
      </c>
      <c r="AK15" s="22">
        <v>311</v>
      </c>
      <c r="AL15" s="22">
        <v>26</v>
      </c>
      <c r="AM15" s="22">
        <v>209</v>
      </c>
      <c r="AN15" s="22">
        <v>71</v>
      </c>
      <c r="AO15" s="22">
        <v>293</v>
      </c>
      <c r="AP15" s="22">
        <v>51</v>
      </c>
      <c r="AQ15" s="22">
        <v>312</v>
      </c>
      <c r="AR15" s="22">
        <v>29</v>
      </c>
      <c r="AS15" s="22">
        <v>312</v>
      </c>
      <c r="AT15" s="22">
        <v>32</v>
      </c>
      <c r="AU15" s="22">
        <v>291</v>
      </c>
      <c r="AV15" s="22">
        <v>53</v>
      </c>
      <c r="AW15" s="22" t="s">
        <v>91</v>
      </c>
      <c r="AX15" s="22">
        <v>14</v>
      </c>
    </row>
    <row r="16" spans="1:2" ht="15">
      <c r="A16" s="22" t="s">
        <v>136</v>
      </c>
      <c r="B16" s="22" t="s">
        <v>116</v>
      </c>
    </row>
    <row r="17" spans="1:2" ht="15">
      <c r="A17" s="22" t="s">
        <v>137</v>
      </c>
      <c r="B17" s="22" t="s">
        <v>116</v>
      </c>
    </row>
    <row r="18" spans="1:50" ht="15">
      <c r="A18" s="22" t="s">
        <v>138</v>
      </c>
      <c r="B18" s="22" t="s">
        <v>117</v>
      </c>
      <c r="C18" s="22">
        <v>848</v>
      </c>
      <c r="D18" s="22">
        <v>1010</v>
      </c>
      <c r="E18" s="22">
        <v>1865</v>
      </c>
      <c r="F18" s="22">
        <v>1858</v>
      </c>
      <c r="G18" s="22">
        <v>1865</v>
      </c>
      <c r="H18" s="22">
        <v>3723</v>
      </c>
      <c r="I18" s="22">
        <v>3698</v>
      </c>
      <c r="J18" s="22">
        <v>25</v>
      </c>
      <c r="K18" s="22">
        <v>3493</v>
      </c>
      <c r="L18" s="22">
        <v>230</v>
      </c>
      <c r="M18" s="22">
        <v>3723</v>
      </c>
      <c r="N18" s="22" t="s">
        <v>91</v>
      </c>
      <c r="O18" s="22">
        <v>3723</v>
      </c>
      <c r="P18" s="22" t="s">
        <v>91</v>
      </c>
      <c r="Q18" s="22" t="s">
        <v>91</v>
      </c>
      <c r="R18" s="22" t="s">
        <v>91</v>
      </c>
      <c r="S18" s="22">
        <v>148</v>
      </c>
      <c r="T18" s="22">
        <v>1221</v>
      </c>
      <c r="U18" s="22">
        <v>1254</v>
      </c>
      <c r="V18" s="22">
        <v>1100</v>
      </c>
      <c r="W18" s="22">
        <v>25</v>
      </c>
      <c r="X18" s="22">
        <v>895</v>
      </c>
      <c r="Y18" s="22">
        <v>2726</v>
      </c>
      <c r="Z18" s="22">
        <v>36</v>
      </c>
      <c r="AA18" s="22">
        <v>1785</v>
      </c>
      <c r="AB18" s="22">
        <v>1938</v>
      </c>
      <c r="AC18" s="22">
        <v>3723</v>
      </c>
      <c r="AD18" s="22">
        <v>3723</v>
      </c>
      <c r="AE18" s="22">
        <v>3723</v>
      </c>
      <c r="AF18" s="22">
        <v>3723</v>
      </c>
      <c r="AG18" s="22">
        <v>151</v>
      </c>
      <c r="AH18" s="22">
        <v>3572</v>
      </c>
      <c r="AI18" s="22">
        <v>3071</v>
      </c>
      <c r="AJ18" s="22">
        <v>356</v>
      </c>
      <c r="AK18" s="22">
        <v>3366</v>
      </c>
      <c r="AL18" s="22">
        <v>249</v>
      </c>
      <c r="AM18" s="22">
        <v>2083</v>
      </c>
      <c r="AN18" s="22">
        <v>432</v>
      </c>
      <c r="AO18" s="22">
        <v>3051</v>
      </c>
      <c r="AP18" s="22">
        <v>672</v>
      </c>
      <c r="AQ18" s="22">
        <v>3352</v>
      </c>
      <c r="AR18" s="22">
        <v>346</v>
      </c>
      <c r="AS18" s="22">
        <v>3552</v>
      </c>
      <c r="AT18" s="22">
        <v>164</v>
      </c>
      <c r="AU18" s="22">
        <v>3227</v>
      </c>
      <c r="AV18" s="22">
        <v>496</v>
      </c>
      <c r="AW18" s="22" t="s">
        <v>91</v>
      </c>
      <c r="AX18" s="22" t="s">
        <v>91</v>
      </c>
    </row>
    <row r="19" spans="2:50" ht="15">
      <c r="B19" s="22" t="s">
        <v>118</v>
      </c>
      <c r="C19" s="22">
        <v>1</v>
      </c>
      <c r="D19" s="22" t="s">
        <v>91</v>
      </c>
      <c r="E19" s="22">
        <v>5</v>
      </c>
      <c r="F19" s="22">
        <v>1</v>
      </c>
      <c r="G19" s="22">
        <v>5</v>
      </c>
      <c r="H19" s="22">
        <v>6</v>
      </c>
      <c r="I19" s="22">
        <v>6</v>
      </c>
      <c r="J19" s="22" t="s">
        <v>91</v>
      </c>
      <c r="K19" s="22">
        <v>6</v>
      </c>
      <c r="L19" s="22" t="s">
        <v>91</v>
      </c>
      <c r="M19" s="22">
        <v>6</v>
      </c>
      <c r="N19" s="22" t="s">
        <v>91</v>
      </c>
      <c r="O19" s="22" t="s">
        <v>91</v>
      </c>
      <c r="P19" s="22">
        <v>6</v>
      </c>
      <c r="Q19" s="22" t="s">
        <v>91</v>
      </c>
      <c r="R19" s="22" t="s">
        <v>91</v>
      </c>
      <c r="S19" s="22">
        <v>1</v>
      </c>
      <c r="T19" s="22" t="s">
        <v>91</v>
      </c>
      <c r="U19" s="22">
        <v>3</v>
      </c>
      <c r="V19" s="22">
        <v>2</v>
      </c>
      <c r="W19" s="22" t="s">
        <v>91</v>
      </c>
      <c r="X19" s="22">
        <v>2</v>
      </c>
      <c r="Y19" s="22">
        <v>4</v>
      </c>
      <c r="Z19" s="22" t="s">
        <v>91</v>
      </c>
      <c r="AA19" s="22">
        <v>3</v>
      </c>
      <c r="AB19" s="22">
        <v>3</v>
      </c>
      <c r="AC19" s="22">
        <v>6</v>
      </c>
      <c r="AD19" s="22">
        <v>6</v>
      </c>
      <c r="AE19" s="22">
        <v>6</v>
      </c>
      <c r="AF19" s="22">
        <v>6</v>
      </c>
      <c r="AG19" s="22" t="s">
        <v>91</v>
      </c>
      <c r="AH19" s="22">
        <v>6</v>
      </c>
      <c r="AI19" s="22">
        <v>5</v>
      </c>
      <c r="AJ19" s="22" t="s">
        <v>91</v>
      </c>
      <c r="AK19" s="22">
        <v>5</v>
      </c>
      <c r="AL19" s="22">
        <v>1</v>
      </c>
      <c r="AM19" s="22">
        <v>2</v>
      </c>
      <c r="AN19" s="22">
        <v>1</v>
      </c>
      <c r="AO19" s="22">
        <v>4</v>
      </c>
      <c r="AP19" s="22">
        <v>2</v>
      </c>
      <c r="AQ19" s="22">
        <v>5</v>
      </c>
      <c r="AR19" s="22" t="s">
        <v>91</v>
      </c>
      <c r="AS19" s="22">
        <v>5</v>
      </c>
      <c r="AT19" s="22">
        <v>1</v>
      </c>
      <c r="AU19" s="22">
        <v>4</v>
      </c>
      <c r="AV19" s="22">
        <v>2</v>
      </c>
      <c r="AW19" s="22" t="s">
        <v>91</v>
      </c>
      <c r="AX19" s="22" t="s">
        <v>91</v>
      </c>
    </row>
    <row r="20" spans="1:50" ht="15">
      <c r="A20" s="22" t="s">
        <v>139</v>
      </c>
      <c r="B20" s="22" t="s">
        <v>117</v>
      </c>
      <c r="C20" s="22">
        <v>285</v>
      </c>
      <c r="D20" s="22">
        <v>381</v>
      </c>
      <c r="E20" s="22">
        <v>670</v>
      </c>
      <c r="F20" s="22">
        <v>666</v>
      </c>
      <c r="G20" s="22">
        <v>670</v>
      </c>
      <c r="H20" s="22">
        <v>1336</v>
      </c>
      <c r="I20" s="22">
        <v>1321</v>
      </c>
      <c r="J20" s="22">
        <v>15</v>
      </c>
      <c r="K20" s="22">
        <v>1259</v>
      </c>
      <c r="L20" s="22">
        <v>77</v>
      </c>
      <c r="M20" s="22">
        <v>1336</v>
      </c>
      <c r="N20" s="22">
        <v>1336</v>
      </c>
      <c r="O20" s="22" t="s">
        <v>91</v>
      </c>
      <c r="P20" s="22" t="s">
        <v>91</v>
      </c>
      <c r="Q20" s="22">
        <v>1336</v>
      </c>
      <c r="R20" s="22" t="s">
        <v>91</v>
      </c>
      <c r="S20" s="22">
        <v>34</v>
      </c>
      <c r="T20" s="22">
        <v>454</v>
      </c>
      <c r="U20" s="22">
        <v>418</v>
      </c>
      <c r="V20" s="22">
        <v>430</v>
      </c>
      <c r="W20" s="22">
        <v>13</v>
      </c>
      <c r="X20" s="22">
        <v>255</v>
      </c>
      <c r="Y20" s="22">
        <v>1038</v>
      </c>
      <c r="Z20" s="22">
        <v>16</v>
      </c>
      <c r="AA20" s="22">
        <v>690</v>
      </c>
      <c r="AB20" s="22">
        <v>646</v>
      </c>
      <c r="AC20" s="22">
        <v>1336</v>
      </c>
      <c r="AD20" s="22">
        <v>1336</v>
      </c>
      <c r="AE20" s="22">
        <v>1336</v>
      </c>
      <c r="AF20" s="22">
        <v>1336</v>
      </c>
      <c r="AG20" s="22">
        <v>9</v>
      </c>
      <c r="AH20" s="22">
        <v>1327</v>
      </c>
      <c r="AI20" s="22">
        <v>823</v>
      </c>
      <c r="AJ20" s="22">
        <v>95</v>
      </c>
      <c r="AK20" s="22">
        <v>1254</v>
      </c>
      <c r="AL20" s="22">
        <v>74</v>
      </c>
      <c r="AM20" s="22">
        <v>958</v>
      </c>
      <c r="AN20" s="22">
        <v>205</v>
      </c>
      <c r="AO20" s="22">
        <v>1162</v>
      </c>
      <c r="AP20" s="22">
        <v>174</v>
      </c>
      <c r="AQ20" s="22">
        <v>1271</v>
      </c>
      <c r="AR20" s="22">
        <v>61</v>
      </c>
      <c r="AS20" s="22">
        <v>1289</v>
      </c>
      <c r="AT20" s="22">
        <v>47</v>
      </c>
      <c r="AU20" s="22">
        <v>1197</v>
      </c>
      <c r="AV20" s="22">
        <v>139</v>
      </c>
      <c r="AW20" s="22" t="s">
        <v>91</v>
      </c>
      <c r="AX20" s="22">
        <v>183</v>
      </c>
    </row>
    <row r="21" spans="2:50" ht="15">
      <c r="B21" s="22" t="s">
        <v>118</v>
      </c>
      <c r="C21" s="22">
        <v>37</v>
      </c>
      <c r="D21" s="22">
        <v>19</v>
      </c>
      <c r="E21" s="22">
        <v>52</v>
      </c>
      <c r="F21" s="22">
        <v>56</v>
      </c>
      <c r="G21" s="22">
        <v>52</v>
      </c>
      <c r="H21" s="22">
        <v>108</v>
      </c>
      <c r="I21" s="22">
        <v>106</v>
      </c>
      <c r="J21" s="22">
        <v>2</v>
      </c>
      <c r="K21" s="22">
        <v>105</v>
      </c>
      <c r="L21" s="22">
        <v>3</v>
      </c>
      <c r="M21" s="22">
        <v>108</v>
      </c>
      <c r="N21" s="22">
        <v>108</v>
      </c>
      <c r="O21" s="22" t="s">
        <v>91</v>
      </c>
      <c r="P21" s="22" t="s">
        <v>91</v>
      </c>
      <c r="Q21" s="22" t="s">
        <v>91</v>
      </c>
      <c r="R21" s="22">
        <v>108</v>
      </c>
      <c r="S21" s="22">
        <v>5</v>
      </c>
      <c r="T21" s="22">
        <v>28</v>
      </c>
      <c r="U21" s="22">
        <v>38</v>
      </c>
      <c r="V21" s="22">
        <v>37</v>
      </c>
      <c r="W21" s="22">
        <v>3</v>
      </c>
      <c r="X21" s="22">
        <v>24</v>
      </c>
      <c r="Y21" s="22">
        <v>79</v>
      </c>
      <c r="Z21" s="22">
        <v>2</v>
      </c>
      <c r="AA21" s="22">
        <v>61</v>
      </c>
      <c r="AB21" s="22">
        <v>47</v>
      </c>
      <c r="AC21" s="22">
        <v>108</v>
      </c>
      <c r="AD21" s="22">
        <v>108</v>
      </c>
      <c r="AE21" s="22">
        <v>108</v>
      </c>
      <c r="AF21" s="22">
        <v>108</v>
      </c>
      <c r="AG21" s="22">
        <v>2</v>
      </c>
      <c r="AH21" s="22">
        <v>106</v>
      </c>
      <c r="AI21" s="22">
        <v>72</v>
      </c>
      <c r="AJ21" s="22">
        <v>8</v>
      </c>
      <c r="AK21" s="22">
        <v>97</v>
      </c>
      <c r="AL21" s="22">
        <v>10</v>
      </c>
      <c r="AM21" s="22">
        <v>78</v>
      </c>
      <c r="AN21" s="22">
        <v>15</v>
      </c>
      <c r="AO21" s="22">
        <v>97</v>
      </c>
      <c r="AP21" s="22">
        <v>11</v>
      </c>
      <c r="AQ21" s="22">
        <v>101</v>
      </c>
      <c r="AR21" s="22">
        <v>6</v>
      </c>
      <c r="AS21" s="22">
        <v>105</v>
      </c>
      <c r="AT21" s="22">
        <v>3</v>
      </c>
      <c r="AU21" s="22">
        <v>98</v>
      </c>
      <c r="AV21" s="22">
        <v>10</v>
      </c>
      <c r="AW21" s="22" t="s">
        <v>91</v>
      </c>
      <c r="AX21" s="22">
        <v>19</v>
      </c>
    </row>
    <row r="22" spans="1:50" ht="15">
      <c r="A22" s="22" t="s">
        <v>100</v>
      </c>
      <c r="B22" s="22" t="s">
        <v>140</v>
      </c>
      <c r="C22" s="22">
        <v>59</v>
      </c>
      <c r="D22" s="22">
        <v>61</v>
      </c>
      <c r="E22" s="22">
        <v>90</v>
      </c>
      <c r="F22" s="22">
        <v>120</v>
      </c>
      <c r="G22" s="22">
        <v>90</v>
      </c>
      <c r="H22" s="22">
        <v>210</v>
      </c>
      <c r="I22" s="22">
        <v>209</v>
      </c>
      <c r="J22" s="22">
        <v>1</v>
      </c>
      <c r="K22" s="22">
        <v>205</v>
      </c>
      <c r="L22" s="22">
        <v>5</v>
      </c>
      <c r="M22" s="22">
        <v>210</v>
      </c>
      <c r="N22" s="22">
        <v>39</v>
      </c>
      <c r="O22" s="22">
        <v>148</v>
      </c>
      <c r="P22" s="22">
        <v>1</v>
      </c>
      <c r="Q22" s="22">
        <v>34</v>
      </c>
      <c r="R22" s="22">
        <v>5</v>
      </c>
      <c r="S22" s="22">
        <v>210</v>
      </c>
      <c r="T22" s="22" t="s">
        <v>91</v>
      </c>
      <c r="U22" s="22" t="s">
        <v>91</v>
      </c>
      <c r="V22" s="22" t="s">
        <v>91</v>
      </c>
      <c r="W22" s="22" t="s">
        <v>91</v>
      </c>
      <c r="X22" s="22">
        <v>34</v>
      </c>
      <c r="Y22" s="22">
        <v>169</v>
      </c>
      <c r="Z22" s="22">
        <v>6</v>
      </c>
      <c r="AA22" s="22">
        <v>55</v>
      </c>
      <c r="AB22" s="22">
        <v>155</v>
      </c>
      <c r="AC22" s="22">
        <v>210</v>
      </c>
      <c r="AD22" s="22">
        <v>210</v>
      </c>
      <c r="AE22" s="22">
        <v>210</v>
      </c>
      <c r="AF22" s="22">
        <v>210</v>
      </c>
      <c r="AG22" s="22">
        <v>43</v>
      </c>
      <c r="AH22" s="22">
        <v>167</v>
      </c>
      <c r="AI22" s="22">
        <v>116</v>
      </c>
      <c r="AJ22" s="22">
        <v>8</v>
      </c>
      <c r="AK22" s="22">
        <v>170</v>
      </c>
      <c r="AL22" s="22">
        <v>8</v>
      </c>
      <c r="AM22" s="22">
        <v>67</v>
      </c>
      <c r="AN22" s="22">
        <v>14</v>
      </c>
      <c r="AO22" s="22">
        <v>5</v>
      </c>
      <c r="AP22" s="22">
        <v>205</v>
      </c>
      <c r="AQ22" s="22">
        <v>193</v>
      </c>
      <c r="AR22" s="22">
        <v>11</v>
      </c>
      <c r="AS22" s="22">
        <v>205</v>
      </c>
      <c r="AT22" s="22" t="s">
        <v>91</v>
      </c>
      <c r="AU22" s="22">
        <v>200</v>
      </c>
      <c r="AV22" s="22">
        <v>10</v>
      </c>
      <c r="AW22" s="22" t="s">
        <v>91</v>
      </c>
      <c r="AX22" s="22">
        <v>2</v>
      </c>
    </row>
    <row r="23" spans="2:50" ht="15">
      <c r="B23" s="22" t="s">
        <v>120</v>
      </c>
      <c r="C23" s="22">
        <v>494</v>
      </c>
      <c r="D23" s="22">
        <v>593</v>
      </c>
      <c r="E23" s="22">
        <v>801</v>
      </c>
      <c r="F23" s="22">
        <v>1087</v>
      </c>
      <c r="G23" s="22">
        <v>801</v>
      </c>
      <c r="H23" s="22">
        <v>1888</v>
      </c>
      <c r="I23" s="22">
        <v>1882</v>
      </c>
      <c r="J23" s="22">
        <v>6</v>
      </c>
      <c r="K23" s="22">
        <v>1814</v>
      </c>
      <c r="L23" s="22">
        <v>74</v>
      </c>
      <c r="M23" s="22">
        <v>1888</v>
      </c>
      <c r="N23" s="22">
        <v>482</v>
      </c>
      <c r="O23" s="22">
        <v>1221</v>
      </c>
      <c r="P23" s="22" t="s">
        <v>91</v>
      </c>
      <c r="Q23" s="22">
        <v>454</v>
      </c>
      <c r="R23" s="22">
        <v>28</v>
      </c>
      <c r="S23" s="22" t="s">
        <v>91</v>
      </c>
      <c r="T23" s="22">
        <v>1888</v>
      </c>
      <c r="U23" s="22" t="s">
        <v>91</v>
      </c>
      <c r="V23" s="22" t="s">
        <v>91</v>
      </c>
      <c r="W23" s="22">
        <v>8</v>
      </c>
      <c r="X23" s="22">
        <v>292</v>
      </c>
      <c r="Y23" s="22">
        <v>1540</v>
      </c>
      <c r="Z23" s="22">
        <v>25</v>
      </c>
      <c r="AA23" s="22">
        <v>941</v>
      </c>
      <c r="AB23" s="22">
        <v>947</v>
      </c>
      <c r="AC23" s="22">
        <v>1888</v>
      </c>
      <c r="AD23" s="22">
        <v>1888</v>
      </c>
      <c r="AE23" s="22">
        <v>1888</v>
      </c>
      <c r="AF23" s="22">
        <v>1888</v>
      </c>
      <c r="AG23" s="22">
        <v>99</v>
      </c>
      <c r="AH23" s="22">
        <v>1789</v>
      </c>
      <c r="AI23" s="22">
        <v>1357</v>
      </c>
      <c r="AJ23" s="22">
        <v>101</v>
      </c>
      <c r="AK23" s="22">
        <v>1739</v>
      </c>
      <c r="AL23" s="22">
        <v>74</v>
      </c>
      <c r="AM23" s="22">
        <v>958</v>
      </c>
      <c r="AN23" s="22">
        <v>182</v>
      </c>
      <c r="AO23" s="22">
        <v>1351</v>
      </c>
      <c r="AP23" s="22">
        <v>537</v>
      </c>
      <c r="AQ23" s="22">
        <v>1723</v>
      </c>
      <c r="AR23" s="22">
        <v>146</v>
      </c>
      <c r="AS23" s="22">
        <v>1885</v>
      </c>
      <c r="AT23" s="22" t="s">
        <v>91</v>
      </c>
      <c r="AU23" s="22">
        <v>1751</v>
      </c>
      <c r="AV23" s="22">
        <v>137</v>
      </c>
      <c r="AW23" s="22" t="s">
        <v>91</v>
      </c>
      <c r="AX23" s="22">
        <v>69</v>
      </c>
    </row>
    <row r="24" spans="2:50" ht="15">
      <c r="B24" s="22" t="s">
        <v>121</v>
      </c>
      <c r="C24" s="22">
        <v>452</v>
      </c>
      <c r="D24" s="22">
        <v>488</v>
      </c>
      <c r="E24" s="22">
        <v>998</v>
      </c>
      <c r="F24" s="22">
        <v>940</v>
      </c>
      <c r="G24" s="22">
        <v>998</v>
      </c>
      <c r="H24" s="22">
        <v>1938</v>
      </c>
      <c r="I24" s="22">
        <v>1938</v>
      </c>
      <c r="J24" s="22" t="s">
        <v>91</v>
      </c>
      <c r="K24" s="22">
        <v>1823</v>
      </c>
      <c r="L24" s="22">
        <v>115</v>
      </c>
      <c r="M24" s="22">
        <v>1938</v>
      </c>
      <c r="N24" s="22">
        <v>456</v>
      </c>
      <c r="O24" s="22">
        <v>1254</v>
      </c>
      <c r="P24" s="22">
        <v>3</v>
      </c>
      <c r="Q24" s="22">
        <v>418</v>
      </c>
      <c r="R24" s="22">
        <v>38</v>
      </c>
      <c r="S24" s="22" t="s">
        <v>91</v>
      </c>
      <c r="T24" s="22" t="s">
        <v>91</v>
      </c>
      <c r="U24" s="22">
        <v>1938</v>
      </c>
      <c r="V24" s="22" t="s">
        <v>91</v>
      </c>
      <c r="W24" s="22">
        <v>17</v>
      </c>
      <c r="X24" s="22">
        <v>404</v>
      </c>
      <c r="Y24" s="22">
        <v>1471</v>
      </c>
      <c r="Z24" s="22">
        <v>20</v>
      </c>
      <c r="AA24" s="22">
        <v>1053</v>
      </c>
      <c r="AB24" s="22">
        <v>885</v>
      </c>
      <c r="AC24" s="22">
        <v>1938</v>
      </c>
      <c r="AD24" s="22">
        <v>1938</v>
      </c>
      <c r="AE24" s="22">
        <v>1938</v>
      </c>
      <c r="AF24" s="22">
        <v>1938</v>
      </c>
      <c r="AG24" s="22">
        <v>27</v>
      </c>
      <c r="AH24" s="22">
        <v>1911</v>
      </c>
      <c r="AI24" s="22">
        <v>1593</v>
      </c>
      <c r="AJ24" s="22">
        <v>179</v>
      </c>
      <c r="AK24" s="22">
        <v>1797</v>
      </c>
      <c r="AL24" s="22">
        <v>123</v>
      </c>
      <c r="AM24" s="22">
        <v>1285</v>
      </c>
      <c r="AN24" s="22">
        <v>285</v>
      </c>
      <c r="AO24" s="22">
        <v>1769</v>
      </c>
      <c r="AP24" s="22">
        <v>169</v>
      </c>
      <c r="AQ24" s="22">
        <v>1792</v>
      </c>
      <c r="AR24" s="22">
        <v>136</v>
      </c>
      <c r="AS24" s="22">
        <v>1769</v>
      </c>
      <c r="AT24" s="22">
        <v>169</v>
      </c>
      <c r="AU24" s="22">
        <v>1720</v>
      </c>
      <c r="AV24" s="22">
        <v>218</v>
      </c>
      <c r="AW24" s="22" t="s">
        <v>91</v>
      </c>
      <c r="AX24" s="22">
        <v>56</v>
      </c>
    </row>
    <row r="25" spans="2:50" ht="15">
      <c r="B25" s="22" t="s">
        <v>141</v>
      </c>
      <c r="C25" s="22">
        <v>308</v>
      </c>
      <c r="D25" s="22">
        <v>448</v>
      </c>
      <c r="E25" s="22">
        <v>1021</v>
      </c>
      <c r="F25" s="22">
        <v>756</v>
      </c>
      <c r="G25" s="22">
        <v>1021</v>
      </c>
      <c r="H25" s="22">
        <v>1777</v>
      </c>
      <c r="I25" s="22">
        <v>1739</v>
      </c>
      <c r="J25" s="22">
        <v>38</v>
      </c>
      <c r="K25" s="22">
        <v>1627</v>
      </c>
      <c r="L25" s="22">
        <v>150</v>
      </c>
      <c r="M25" s="22">
        <v>1777</v>
      </c>
      <c r="N25" s="22">
        <v>467</v>
      </c>
      <c r="O25" s="22">
        <v>1100</v>
      </c>
      <c r="P25" s="22">
        <v>2</v>
      </c>
      <c r="Q25" s="22">
        <v>430</v>
      </c>
      <c r="R25" s="22">
        <v>37</v>
      </c>
      <c r="S25" s="22" t="s">
        <v>91</v>
      </c>
      <c r="T25" s="22" t="s">
        <v>91</v>
      </c>
      <c r="U25" s="22" t="s">
        <v>91</v>
      </c>
      <c r="V25" s="22">
        <v>1777</v>
      </c>
      <c r="W25" s="22">
        <v>22</v>
      </c>
      <c r="X25" s="22">
        <v>581</v>
      </c>
      <c r="Y25" s="22">
        <v>1154</v>
      </c>
      <c r="Z25" s="22">
        <v>9</v>
      </c>
      <c r="AA25" s="22">
        <v>796</v>
      </c>
      <c r="AB25" s="22">
        <v>981</v>
      </c>
      <c r="AC25" s="22">
        <v>1777</v>
      </c>
      <c r="AD25" s="22">
        <v>1777</v>
      </c>
      <c r="AE25" s="22">
        <v>1777</v>
      </c>
      <c r="AF25" s="22">
        <v>1777</v>
      </c>
      <c r="AG25" s="22">
        <v>7</v>
      </c>
      <c r="AH25" s="22">
        <v>1770</v>
      </c>
      <c r="AI25" s="22">
        <v>1483</v>
      </c>
      <c r="AJ25" s="22">
        <v>233</v>
      </c>
      <c r="AK25" s="22">
        <v>1616</v>
      </c>
      <c r="AL25" s="22">
        <v>161</v>
      </c>
      <c r="AM25" s="22">
        <v>1328</v>
      </c>
      <c r="AN25" s="22">
        <v>295</v>
      </c>
      <c r="AO25" s="22">
        <v>1735</v>
      </c>
      <c r="AP25" s="22">
        <v>42</v>
      </c>
      <c r="AQ25" s="22">
        <v>1609</v>
      </c>
      <c r="AR25" s="22">
        <v>168</v>
      </c>
      <c r="AS25" s="22">
        <v>1703</v>
      </c>
      <c r="AT25" s="22">
        <v>74</v>
      </c>
      <c r="AU25" s="22">
        <v>1424</v>
      </c>
      <c r="AV25" s="22">
        <v>353</v>
      </c>
      <c r="AW25" s="22" t="s">
        <v>91</v>
      </c>
      <c r="AX25" s="22">
        <v>75</v>
      </c>
    </row>
    <row r="26" spans="1:50" ht="15">
      <c r="A26" s="22" t="s">
        <v>142</v>
      </c>
      <c r="B26" s="22" t="s">
        <v>123</v>
      </c>
      <c r="C26" s="22">
        <v>15</v>
      </c>
      <c r="D26" s="22">
        <v>9</v>
      </c>
      <c r="E26" s="22">
        <v>23</v>
      </c>
      <c r="F26" s="22">
        <v>24</v>
      </c>
      <c r="G26" s="22">
        <v>23</v>
      </c>
      <c r="H26" s="22">
        <v>47</v>
      </c>
      <c r="I26" s="22">
        <v>47</v>
      </c>
      <c r="J26" s="22" t="s">
        <v>91</v>
      </c>
      <c r="K26" s="22">
        <v>41</v>
      </c>
      <c r="L26" s="22">
        <v>6</v>
      </c>
      <c r="M26" s="22">
        <v>47</v>
      </c>
      <c r="N26" s="22">
        <v>16</v>
      </c>
      <c r="O26" s="22">
        <v>25</v>
      </c>
      <c r="P26" s="22" t="s">
        <v>91</v>
      </c>
      <c r="Q26" s="22">
        <v>13</v>
      </c>
      <c r="R26" s="22">
        <v>3</v>
      </c>
      <c r="S26" s="22" t="s">
        <v>91</v>
      </c>
      <c r="T26" s="22">
        <v>8</v>
      </c>
      <c r="U26" s="22">
        <v>17</v>
      </c>
      <c r="V26" s="22">
        <v>22</v>
      </c>
      <c r="W26" s="22">
        <v>47</v>
      </c>
      <c r="X26" s="22" t="s">
        <v>91</v>
      </c>
      <c r="Y26" s="22" t="s">
        <v>91</v>
      </c>
      <c r="Z26" s="22" t="s">
        <v>91</v>
      </c>
      <c r="AA26" s="22">
        <v>23</v>
      </c>
      <c r="AB26" s="22">
        <v>24</v>
      </c>
      <c r="AC26" s="22">
        <v>47</v>
      </c>
      <c r="AD26" s="22">
        <v>47</v>
      </c>
      <c r="AE26" s="22">
        <v>47</v>
      </c>
      <c r="AF26" s="22">
        <v>47</v>
      </c>
      <c r="AG26" s="22">
        <v>4</v>
      </c>
      <c r="AH26" s="22">
        <v>43</v>
      </c>
      <c r="AI26" s="22">
        <v>40</v>
      </c>
      <c r="AJ26" s="22">
        <v>2</v>
      </c>
      <c r="AK26" s="22">
        <v>42</v>
      </c>
      <c r="AL26" s="22">
        <v>1</v>
      </c>
      <c r="AM26" s="22">
        <v>24</v>
      </c>
      <c r="AN26" s="22">
        <v>11</v>
      </c>
      <c r="AO26" s="22">
        <v>44</v>
      </c>
      <c r="AP26" s="22">
        <v>3</v>
      </c>
      <c r="AQ26" s="22">
        <v>37</v>
      </c>
      <c r="AR26" s="22">
        <v>10</v>
      </c>
      <c r="AS26" s="22">
        <v>47</v>
      </c>
      <c r="AT26" s="22" t="s">
        <v>91</v>
      </c>
      <c r="AU26" s="22">
        <v>29</v>
      </c>
      <c r="AV26" s="22">
        <v>18</v>
      </c>
      <c r="AW26" s="22" t="s">
        <v>91</v>
      </c>
      <c r="AX26" s="22">
        <v>6</v>
      </c>
    </row>
    <row r="27" spans="2:50" ht="15">
      <c r="B27" s="22" t="s">
        <v>124</v>
      </c>
      <c r="C27" s="22">
        <v>201</v>
      </c>
      <c r="D27" s="22">
        <v>304</v>
      </c>
      <c r="E27" s="22">
        <v>806</v>
      </c>
      <c r="F27" s="22">
        <v>505</v>
      </c>
      <c r="G27" s="22">
        <v>806</v>
      </c>
      <c r="H27" s="22">
        <v>1311</v>
      </c>
      <c r="I27" s="22">
        <v>1311</v>
      </c>
      <c r="J27" s="22" t="s">
        <v>91</v>
      </c>
      <c r="K27" s="22">
        <v>1214</v>
      </c>
      <c r="L27" s="22">
        <v>97</v>
      </c>
      <c r="M27" s="22">
        <v>1311</v>
      </c>
      <c r="N27" s="22">
        <v>279</v>
      </c>
      <c r="O27" s="22">
        <v>895</v>
      </c>
      <c r="P27" s="22">
        <v>2</v>
      </c>
      <c r="Q27" s="22">
        <v>255</v>
      </c>
      <c r="R27" s="22">
        <v>24</v>
      </c>
      <c r="S27" s="22">
        <v>34</v>
      </c>
      <c r="T27" s="22">
        <v>292</v>
      </c>
      <c r="U27" s="22">
        <v>404</v>
      </c>
      <c r="V27" s="22">
        <v>581</v>
      </c>
      <c r="W27" s="22" t="s">
        <v>91</v>
      </c>
      <c r="X27" s="22">
        <v>1311</v>
      </c>
      <c r="Y27" s="22" t="s">
        <v>91</v>
      </c>
      <c r="Z27" s="22" t="s">
        <v>91</v>
      </c>
      <c r="AA27" s="22">
        <v>661</v>
      </c>
      <c r="AB27" s="22">
        <v>650</v>
      </c>
      <c r="AC27" s="22">
        <v>1311</v>
      </c>
      <c r="AD27" s="22">
        <v>1311</v>
      </c>
      <c r="AE27" s="22">
        <v>1311</v>
      </c>
      <c r="AF27" s="22">
        <v>1311</v>
      </c>
      <c r="AG27" s="22">
        <v>104</v>
      </c>
      <c r="AH27" s="22">
        <v>1207</v>
      </c>
      <c r="AI27" s="22">
        <v>1067</v>
      </c>
      <c r="AJ27" s="22">
        <v>118</v>
      </c>
      <c r="AK27" s="22">
        <v>1148</v>
      </c>
      <c r="AL27" s="22">
        <v>91</v>
      </c>
      <c r="AM27" s="22">
        <v>769</v>
      </c>
      <c r="AN27" s="22">
        <v>193</v>
      </c>
      <c r="AO27" s="22">
        <v>1219</v>
      </c>
      <c r="AP27" s="22">
        <v>92</v>
      </c>
      <c r="AQ27" s="22">
        <v>1190</v>
      </c>
      <c r="AR27" s="22">
        <v>110</v>
      </c>
      <c r="AS27" s="22">
        <v>1290</v>
      </c>
      <c r="AT27" s="22">
        <v>21</v>
      </c>
      <c r="AU27" s="22">
        <v>883</v>
      </c>
      <c r="AV27" s="22">
        <v>428</v>
      </c>
      <c r="AW27" s="22" t="s">
        <v>91</v>
      </c>
      <c r="AX27" s="22">
        <v>49</v>
      </c>
    </row>
    <row r="28" spans="2:50" ht="15">
      <c r="B28" s="22" t="s">
        <v>125</v>
      </c>
      <c r="C28" s="22">
        <v>1072</v>
      </c>
      <c r="D28" s="22">
        <v>1226</v>
      </c>
      <c r="E28" s="22">
        <v>2036</v>
      </c>
      <c r="F28" s="22">
        <v>2298</v>
      </c>
      <c r="G28" s="22">
        <v>2036</v>
      </c>
      <c r="H28" s="22">
        <v>4334</v>
      </c>
      <c r="I28" s="22">
        <v>4296</v>
      </c>
      <c r="J28" s="22">
        <v>38</v>
      </c>
      <c r="K28" s="22">
        <v>4101</v>
      </c>
      <c r="L28" s="22">
        <v>233</v>
      </c>
      <c r="M28" s="22">
        <v>4334</v>
      </c>
      <c r="N28" s="22">
        <v>1117</v>
      </c>
      <c r="O28" s="22">
        <v>2726</v>
      </c>
      <c r="P28" s="22">
        <v>4</v>
      </c>
      <c r="Q28" s="22">
        <v>1038</v>
      </c>
      <c r="R28" s="22">
        <v>79</v>
      </c>
      <c r="S28" s="22">
        <v>169</v>
      </c>
      <c r="T28" s="22">
        <v>1540</v>
      </c>
      <c r="U28" s="22">
        <v>1471</v>
      </c>
      <c r="V28" s="22">
        <v>1154</v>
      </c>
      <c r="W28" s="22" t="s">
        <v>91</v>
      </c>
      <c r="X28" s="22" t="s">
        <v>91</v>
      </c>
      <c r="Y28" s="22">
        <v>4334</v>
      </c>
      <c r="Z28" s="22" t="s">
        <v>91</v>
      </c>
      <c r="AA28" s="22">
        <v>2093</v>
      </c>
      <c r="AB28" s="22">
        <v>2241</v>
      </c>
      <c r="AC28" s="22">
        <v>4334</v>
      </c>
      <c r="AD28" s="22">
        <v>4334</v>
      </c>
      <c r="AE28" s="22">
        <v>4334</v>
      </c>
      <c r="AF28" s="22">
        <v>4334</v>
      </c>
      <c r="AG28" s="22">
        <v>66</v>
      </c>
      <c r="AH28" s="22">
        <v>4268</v>
      </c>
      <c r="AI28" s="22">
        <v>3342</v>
      </c>
      <c r="AJ28" s="22">
        <v>400</v>
      </c>
      <c r="AK28" s="22">
        <v>4015</v>
      </c>
      <c r="AL28" s="22">
        <v>271</v>
      </c>
      <c r="AM28" s="22">
        <v>2777</v>
      </c>
      <c r="AN28" s="22">
        <v>559</v>
      </c>
      <c r="AO28" s="22">
        <v>3491</v>
      </c>
      <c r="AP28" s="22">
        <v>843</v>
      </c>
      <c r="AQ28" s="22">
        <v>3975</v>
      </c>
      <c r="AR28" s="22">
        <v>336</v>
      </c>
      <c r="AS28" s="22">
        <v>4104</v>
      </c>
      <c r="AT28" s="22">
        <v>222</v>
      </c>
      <c r="AU28" s="22">
        <v>4075</v>
      </c>
      <c r="AV28" s="22">
        <v>259</v>
      </c>
      <c r="AW28" s="22" t="s">
        <v>91</v>
      </c>
      <c r="AX28" s="22">
        <v>141</v>
      </c>
    </row>
    <row r="29" spans="2:50" ht="15">
      <c r="B29" s="22" t="s">
        <v>126</v>
      </c>
      <c r="C29" s="22">
        <v>17</v>
      </c>
      <c r="D29" s="22">
        <v>22</v>
      </c>
      <c r="E29" s="22">
        <v>21</v>
      </c>
      <c r="F29" s="22">
        <v>39</v>
      </c>
      <c r="G29" s="22">
        <v>21</v>
      </c>
      <c r="H29" s="22">
        <v>60</v>
      </c>
      <c r="I29" s="22">
        <v>53</v>
      </c>
      <c r="J29" s="22">
        <v>7</v>
      </c>
      <c r="K29" s="22">
        <v>60</v>
      </c>
      <c r="L29" s="22" t="s">
        <v>91</v>
      </c>
      <c r="M29" s="22">
        <v>60</v>
      </c>
      <c r="N29" s="22">
        <v>18</v>
      </c>
      <c r="O29" s="22">
        <v>36</v>
      </c>
      <c r="P29" s="22" t="s">
        <v>91</v>
      </c>
      <c r="Q29" s="22">
        <v>16</v>
      </c>
      <c r="R29" s="22">
        <v>2</v>
      </c>
      <c r="S29" s="22">
        <v>6</v>
      </c>
      <c r="T29" s="22">
        <v>25</v>
      </c>
      <c r="U29" s="22">
        <v>20</v>
      </c>
      <c r="V29" s="22">
        <v>9</v>
      </c>
      <c r="W29" s="22" t="s">
        <v>91</v>
      </c>
      <c r="X29" s="22" t="s">
        <v>91</v>
      </c>
      <c r="Y29" s="22" t="s">
        <v>91</v>
      </c>
      <c r="Z29" s="22">
        <v>60</v>
      </c>
      <c r="AA29" s="22">
        <v>16</v>
      </c>
      <c r="AB29" s="22">
        <v>44</v>
      </c>
      <c r="AC29" s="22">
        <v>60</v>
      </c>
      <c r="AD29" s="22">
        <v>60</v>
      </c>
      <c r="AE29" s="22">
        <v>60</v>
      </c>
      <c r="AF29" s="22">
        <v>60</v>
      </c>
      <c r="AG29" s="22">
        <v>1</v>
      </c>
      <c r="AH29" s="22">
        <v>59</v>
      </c>
      <c r="AI29" s="22">
        <v>48</v>
      </c>
      <c r="AJ29" s="22">
        <v>1</v>
      </c>
      <c r="AK29" s="22">
        <v>58</v>
      </c>
      <c r="AL29" s="22">
        <v>1</v>
      </c>
      <c r="AM29" s="22">
        <v>34</v>
      </c>
      <c r="AN29" s="22">
        <v>6</v>
      </c>
      <c r="AO29" s="22">
        <v>48</v>
      </c>
      <c r="AP29" s="22">
        <v>12</v>
      </c>
      <c r="AQ29" s="22">
        <v>56</v>
      </c>
      <c r="AR29" s="22">
        <v>3</v>
      </c>
      <c r="AS29" s="22">
        <v>60</v>
      </c>
      <c r="AT29" s="22" t="s">
        <v>91</v>
      </c>
      <c r="AU29" s="22">
        <v>58</v>
      </c>
      <c r="AV29" s="22">
        <v>2</v>
      </c>
      <c r="AW29" s="22" t="s">
        <v>91</v>
      </c>
      <c r="AX29" s="22">
        <v>4</v>
      </c>
    </row>
    <row r="30" spans="1:50" ht="15">
      <c r="A30" s="22" t="s">
        <v>102</v>
      </c>
      <c r="B30" s="22" t="s">
        <v>127</v>
      </c>
      <c r="C30" s="22">
        <v>528</v>
      </c>
      <c r="D30" s="22">
        <v>748</v>
      </c>
      <c r="E30" s="22">
        <v>1569</v>
      </c>
      <c r="F30" s="22">
        <v>1276</v>
      </c>
      <c r="G30" s="22">
        <v>1569</v>
      </c>
      <c r="H30" s="22">
        <v>2845</v>
      </c>
      <c r="I30" s="22">
        <v>2834</v>
      </c>
      <c r="J30" s="22">
        <v>11</v>
      </c>
      <c r="K30" s="22">
        <v>2652</v>
      </c>
      <c r="L30" s="22">
        <v>193</v>
      </c>
      <c r="M30" s="22">
        <v>2845</v>
      </c>
      <c r="N30" s="22">
        <v>751</v>
      </c>
      <c r="O30" s="22">
        <v>1785</v>
      </c>
      <c r="P30" s="22">
        <v>3</v>
      </c>
      <c r="Q30" s="22">
        <v>690</v>
      </c>
      <c r="R30" s="22">
        <v>61</v>
      </c>
      <c r="S30" s="22">
        <v>55</v>
      </c>
      <c r="T30" s="22">
        <v>941</v>
      </c>
      <c r="U30" s="22">
        <v>1053</v>
      </c>
      <c r="V30" s="22">
        <v>796</v>
      </c>
      <c r="W30" s="22">
        <v>23</v>
      </c>
      <c r="X30" s="22">
        <v>661</v>
      </c>
      <c r="Y30" s="22">
        <v>2093</v>
      </c>
      <c r="Z30" s="22">
        <v>16</v>
      </c>
      <c r="AA30" s="22">
        <v>2845</v>
      </c>
      <c r="AB30" s="22" t="s">
        <v>91</v>
      </c>
      <c r="AC30" s="22">
        <v>2845</v>
      </c>
      <c r="AD30" s="22">
        <v>2845</v>
      </c>
      <c r="AE30" s="22">
        <v>2845</v>
      </c>
      <c r="AF30" s="22">
        <v>2845</v>
      </c>
      <c r="AG30" s="22">
        <v>88</v>
      </c>
      <c r="AH30" s="22">
        <v>2757</v>
      </c>
      <c r="AI30" s="22">
        <v>2193</v>
      </c>
      <c r="AJ30" s="22">
        <v>254</v>
      </c>
      <c r="AK30" s="22">
        <v>2616</v>
      </c>
      <c r="AL30" s="22">
        <v>164</v>
      </c>
      <c r="AM30" s="22">
        <v>1744</v>
      </c>
      <c r="AN30" s="22">
        <v>401</v>
      </c>
      <c r="AO30" s="22">
        <v>2718</v>
      </c>
      <c r="AP30" s="22">
        <v>127</v>
      </c>
      <c r="AQ30" s="22">
        <v>2707</v>
      </c>
      <c r="AR30" s="22">
        <v>123</v>
      </c>
      <c r="AS30" s="22">
        <v>2814</v>
      </c>
      <c r="AT30" s="22">
        <v>24</v>
      </c>
      <c r="AU30" s="22">
        <v>2514</v>
      </c>
      <c r="AV30" s="22">
        <v>331</v>
      </c>
      <c r="AW30" s="22" t="s">
        <v>91</v>
      </c>
      <c r="AX30" s="22">
        <v>108</v>
      </c>
    </row>
    <row r="31" spans="2:50" ht="15">
      <c r="B31" s="22" t="s">
        <v>128</v>
      </c>
      <c r="C31" s="22">
        <v>785</v>
      </c>
      <c r="D31" s="22">
        <v>842</v>
      </c>
      <c r="E31" s="22">
        <v>1341</v>
      </c>
      <c r="F31" s="22">
        <v>1627</v>
      </c>
      <c r="G31" s="22">
        <v>1341</v>
      </c>
      <c r="H31" s="22">
        <v>2968</v>
      </c>
      <c r="I31" s="22">
        <v>2934</v>
      </c>
      <c r="J31" s="22">
        <v>34</v>
      </c>
      <c r="K31" s="22">
        <v>2817</v>
      </c>
      <c r="L31" s="22">
        <v>151</v>
      </c>
      <c r="M31" s="22">
        <v>2968</v>
      </c>
      <c r="N31" s="22">
        <v>693</v>
      </c>
      <c r="O31" s="22">
        <v>1938</v>
      </c>
      <c r="P31" s="22">
        <v>3</v>
      </c>
      <c r="Q31" s="22">
        <v>646</v>
      </c>
      <c r="R31" s="22">
        <v>47</v>
      </c>
      <c r="S31" s="22">
        <v>155</v>
      </c>
      <c r="T31" s="22">
        <v>947</v>
      </c>
      <c r="U31" s="22">
        <v>885</v>
      </c>
      <c r="V31" s="22">
        <v>981</v>
      </c>
      <c r="W31" s="22">
        <v>24</v>
      </c>
      <c r="X31" s="22">
        <v>650</v>
      </c>
      <c r="Y31" s="22">
        <v>2241</v>
      </c>
      <c r="Z31" s="22">
        <v>44</v>
      </c>
      <c r="AA31" s="22" t="s">
        <v>91</v>
      </c>
      <c r="AB31" s="22">
        <v>2968</v>
      </c>
      <c r="AC31" s="22">
        <v>2968</v>
      </c>
      <c r="AD31" s="22">
        <v>2968</v>
      </c>
      <c r="AE31" s="22">
        <v>2968</v>
      </c>
      <c r="AF31" s="22">
        <v>2968</v>
      </c>
      <c r="AG31" s="22">
        <v>88</v>
      </c>
      <c r="AH31" s="22">
        <v>2880</v>
      </c>
      <c r="AI31" s="22">
        <v>2356</v>
      </c>
      <c r="AJ31" s="22">
        <v>267</v>
      </c>
      <c r="AK31" s="22">
        <v>2706</v>
      </c>
      <c r="AL31" s="22">
        <v>202</v>
      </c>
      <c r="AM31" s="22">
        <v>1894</v>
      </c>
      <c r="AN31" s="22">
        <v>375</v>
      </c>
      <c r="AO31" s="22">
        <v>2142</v>
      </c>
      <c r="AP31" s="22">
        <v>826</v>
      </c>
      <c r="AQ31" s="22">
        <v>2610</v>
      </c>
      <c r="AR31" s="22">
        <v>338</v>
      </c>
      <c r="AS31" s="22">
        <v>2748</v>
      </c>
      <c r="AT31" s="22">
        <v>219</v>
      </c>
      <c r="AU31" s="22">
        <v>2581</v>
      </c>
      <c r="AV31" s="22">
        <v>387</v>
      </c>
      <c r="AW31" s="22" t="s">
        <v>91</v>
      </c>
      <c r="AX31" s="22">
        <v>94</v>
      </c>
    </row>
    <row r="32" spans="1:2" ht="15">
      <c r="A32" s="22" t="s">
        <v>66</v>
      </c>
      <c r="B32" s="22" t="s">
        <v>116</v>
      </c>
    </row>
    <row r="33" spans="1:2" ht="15">
      <c r="A33" s="22" t="s">
        <v>1</v>
      </c>
      <c r="B33" s="22" t="s">
        <v>116</v>
      </c>
    </row>
    <row r="34" spans="1:2" ht="15">
      <c r="A34" s="22" t="s">
        <v>2</v>
      </c>
      <c r="B34" s="22" t="s">
        <v>116</v>
      </c>
    </row>
    <row r="35" spans="1:2" ht="15">
      <c r="A35" s="22" t="s">
        <v>3</v>
      </c>
      <c r="B35" s="22" t="s">
        <v>116</v>
      </c>
    </row>
    <row r="36" spans="1:50" ht="15">
      <c r="A36" s="22" t="s">
        <v>143</v>
      </c>
      <c r="B36" s="22" t="s">
        <v>129</v>
      </c>
      <c r="C36" s="22">
        <v>29</v>
      </c>
      <c r="D36" s="22">
        <v>54</v>
      </c>
      <c r="E36" s="22">
        <v>93</v>
      </c>
      <c r="F36" s="22">
        <v>83</v>
      </c>
      <c r="G36" s="22">
        <v>93</v>
      </c>
      <c r="H36" s="22">
        <v>176</v>
      </c>
      <c r="I36" s="22">
        <v>176</v>
      </c>
      <c r="J36" s="22" t="s">
        <v>91</v>
      </c>
      <c r="K36" s="22">
        <v>166</v>
      </c>
      <c r="L36" s="22">
        <v>10</v>
      </c>
      <c r="M36" s="22">
        <v>176</v>
      </c>
      <c r="N36" s="22">
        <v>11</v>
      </c>
      <c r="O36" s="22">
        <v>151</v>
      </c>
      <c r="P36" s="22" t="s">
        <v>91</v>
      </c>
      <c r="Q36" s="22">
        <v>9</v>
      </c>
      <c r="R36" s="22">
        <v>2</v>
      </c>
      <c r="S36" s="22">
        <v>43</v>
      </c>
      <c r="T36" s="22">
        <v>99</v>
      </c>
      <c r="U36" s="22">
        <v>27</v>
      </c>
      <c r="V36" s="22">
        <v>7</v>
      </c>
      <c r="W36" s="22">
        <v>4</v>
      </c>
      <c r="X36" s="22">
        <v>104</v>
      </c>
      <c r="Y36" s="22">
        <v>66</v>
      </c>
      <c r="Z36" s="22">
        <v>1</v>
      </c>
      <c r="AA36" s="22">
        <v>88</v>
      </c>
      <c r="AB36" s="22">
        <v>88</v>
      </c>
      <c r="AC36" s="22">
        <v>176</v>
      </c>
      <c r="AD36" s="22">
        <v>176</v>
      </c>
      <c r="AE36" s="22">
        <v>176</v>
      </c>
      <c r="AF36" s="22">
        <v>176</v>
      </c>
      <c r="AG36" s="22">
        <v>176</v>
      </c>
      <c r="AH36" s="22" t="s">
        <v>91</v>
      </c>
      <c r="AI36" s="22">
        <v>121</v>
      </c>
      <c r="AJ36" s="22">
        <v>20</v>
      </c>
      <c r="AK36" s="22">
        <v>57</v>
      </c>
      <c r="AL36" s="22">
        <v>7</v>
      </c>
      <c r="AM36" s="22">
        <v>57</v>
      </c>
      <c r="AN36" s="22">
        <v>18</v>
      </c>
      <c r="AO36" s="22">
        <v>100</v>
      </c>
      <c r="AP36" s="22">
        <v>76</v>
      </c>
      <c r="AQ36" s="22">
        <v>145</v>
      </c>
      <c r="AR36" s="22">
        <v>24</v>
      </c>
      <c r="AS36" s="22">
        <v>160</v>
      </c>
      <c r="AT36" s="22">
        <v>8</v>
      </c>
      <c r="AU36" s="22">
        <v>104</v>
      </c>
      <c r="AV36" s="22">
        <v>72</v>
      </c>
      <c r="AW36" s="22" t="s">
        <v>91</v>
      </c>
      <c r="AX36" s="22">
        <v>1</v>
      </c>
    </row>
    <row r="37" spans="2:50" ht="15">
      <c r="B37" s="22" t="s">
        <v>130</v>
      </c>
      <c r="C37" s="22">
        <v>1284</v>
      </c>
      <c r="D37" s="22">
        <v>1536</v>
      </c>
      <c r="E37" s="22">
        <v>2817</v>
      </c>
      <c r="F37" s="22">
        <v>2820</v>
      </c>
      <c r="G37" s="22">
        <v>2817</v>
      </c>
      <c r="H37" s="22">
        <v>5637</v>
      </c>
      <c r="I37" s="22">
        <v>5592</v>
      </c>
      <c r="J37" s="22">
        <v>45</v>
      </c>
      <c r="K37" s="22">
        <v>5303</v>
      </c>
      <c r="L37" s="22">
        <v>334</v>
      </c>
      <c r="M37" s="22">
        <v>5637</v>
      </c>
      <c r="N37" s="22">
        <v>1433</v>
      </c>
      <c r="O37" s="22">
        <v>3572</v>
      </c>
      <c r="P37" s="22">
        <v>6</v>
      </c>
      <c r="Q37" s="22">
        <v>1327</v>
      </c>
      <c r="R37" s="22">
        <v>106</v>
      </c>
      <c r="S37" s="22">
        <v>167</v>
      </c>
      <c r="T37" s="22">
        <v>1789</v>
      </c>
      <c r="U37" s="22">
        <v>1911</v>
      </c>
      <c r="V37" s="22">
        <v>1770</v>
      </c>
      <c r="W37" s="22">
        <v>43</v>
      </c>
      <c r="X37" s="22">
        <v>1207</v>
      </c>
      <c r="Y37" s="22">
        <v>4268</v>
      </c>
      <c r="Z37" s="22">
        <v>59</v>
      </c>
      <c r="AA37" s="22">
        <v>2757</v>
      </c>
      <c r="AB37" s="22">
        <v>2880</v>
      </c>
      <c r="AC37" s="22">
        <v>5637</v>
      </c>
      <c r="AD37" s="22">
        <v>5637</v>
      </c>
      <c r="AE37" s="22">
        <v>5637</v>
      </c>
      <c r="AF37" s="22">
        <v>5637</v>
      </c>
      <c r="AG37" s="22" t="s">
        <v>91</v>
      </c>
      <c r="AH37" s="22">
        <v>5637</v>
      </c>
      <c r="AI37" s="22">
        <v>4428</v>
      </c>
      <c r="AJ37" s="22">
        <v>501</v>
      </c>
      <c r="AK37" s="22">
        <v>5265</v>
      </c>
      <c r="AL37" s="22">
        <v>359</v>
      </c>
      <c r="AM37" s="22">
        <v>3581</v>
      </c>
      <c r="AN37" s="22">
        <v>758</v>
      </c>
      <c r="AO37" s="22">
        <v>4760</v>
      </c>
      <c r="AP37" s="22">
        <v>877</v>
      </c>
      <c r="AQ37" s="22">
        <v>5172</v>
      </c>
      <c r="AR37" s="22">
        <v>437</v>
      </c>
      <c r="AS37" s="22">
        <v>5402</v>
      </c>
      <c r="AT37" s="22">
        <v>235</v>
      </c>
      <c r="AU37" s="22">
        <v>4991</v>
      </c>
      <c r="AV37" s="22">
        <v>646</v>
      </c>
      <c r="AW37" s="22" t="s">
        <v>91</v>
      </c>
      <c r="AX37" s="22">
        <v>201</v>
      </c>
    </row>
    <row r="38" spans="1:50" ht="15">
      <c r="A38" s="22" t="s">
        <v>105</v>
      </c>
      <c r="B38" s="22" t="s">
        <v>129</v>
      </c>
      <c r="C38" s="22">
        <v>1014</v>
      </c>
      <c r="D38" s="22">
        <v>1232</v>
      </c>
      <c r="E38" s="22">
        <v>2303</v>
      </c>
      <c r="F38" s="22">
        <v>2246</v>
      </c>
      <c r="G38" s="22">
        <v>2303</v>
      </c>
      <c r="H38" s="22">
        <v>4549</v>
      </c>
      <c r="I38" s="22">
        <v>4513</v>
      </c>
      <c r="J38" s="22">
        <v>36</v>
      </c>
      <c r="K38" s="22">
        <v>4259</v>
      </c>
      <c r="L38" s="22">
        <v>290</v>
      </c>
      <c r="M38" s="22">
        <v>4549</v>
      </c>
      <c r="N38" s="22">
        <v>895</v>
      </c>
      <c r="O38" s="22">
        <v>3071</v>
      </c>
      <c r="P38" s="22">
        <v>5</v>
      </c>
      <c r="Q38" s="22">
        <v>823</v>
      </c>
      <c r="R38" s="22">
        <v>72</v>
      </c>
      <c r="S38" s="22">
        <v>116</v>
      </c>
      <c r="T38" s="22">
        <v>1357</v>
      </c>
      <c r="U38" s="22">
        <v>1593</v>
      </c>
      <c r="V38" s="22">
        <v>1483</v>
      </c>
      <c r="W38" s="22">
        <v>40</v>
      </c>
      <c r="X38" s="22">
        <v>1067</v>
      </c>
      <c r="Y38" s="22">
        <v>3342</v>
      </c>
      <c r="Z38" s="22">
        <v>48</v>
      </c>
      <c r="AA38" s="22">
        <v>2193</v>
      </c>
      <c r="AB38" s="22">
        <v>2356</v>
      </c>
      <c r="AC38" s="22">
        <v>4549</v>
      </c>
      <c r="AD38" s="22">
        <v>4549</v>
      </c>
      <c r="AE38" s="22">
        <v>4549</v>
      </c>
      <c r="AF38" s="22">
        <v>4549</v>
      </c>
      <c r="AG38" s="22">
        <v>121</v>
      </c>
      <c r="AH38" s="22">
        <v>4428</v>
      </c>
      <c r="AI38" s="22">
        <v>4549</v>
      </c>
      <c r="AJ38" s="22" t="s">
        <v>91</v>
      </c>
      <c r="AK38" s="22">
        <v>4174</v>
      </c>
      <c r="AL38" s="22">
        <v>289</v>
      </c>
      <c r="AM38" s="22">
        <v>2979</v>
      </c>
      <c r="AN38" s="22">
        <v>632</v>
      </c>
      <c r="AO38" s="22">
        <v>3808</v>
      </c>
      <c r="AP38" s="22">
        <v>741</v>
      </c>
      <c r="AQ38" s="22">
        <v>4152</v>
      </c>
      <c r="AR38" s="22">
        <v>375</v>
      </c>
      <c r="AS38" s="22">
        <v>4334</v>
      </c>
      <c r="AT38" s="22">
        <v>212</v>
      </c>
      <c r="AU38" s="22">
        <v>3975</v>
      </c>
      <c r="AV38" s="22">
        <v>574</v>
      </c>
      <c r="AW38" s="22" t="s">
        <v>91</v>
      </c>
      <c r="AX38" s="22">
        <v>120</v>
      </c>
    </row>
    <row r="39" spans="2:50" ht="15">
      <c r="B39" s="22" t="s">
        <v>130</v>
      </c>
      <c r="C39" s="22">
        <v>96</v>
      </c>
      <c r="D39" s="22">
        <v>146</v>
      </c>
      <c r="E39" s="22">
        <v>279</v>
      </c>
      <c r="F39" s="22">
        <v>242</v>
      </c>
      <c r="G39" s="22">
        <v>279</v>
      </c>
      <c r="H39" s="22">
        <v>521</v>
      </c>
      <c r="I39" s="22">
        <v>515</v>
      </c>
      <c r="J39" s="22">
        <v>6</v>
      </c>
      <c r="K39" s="22">
        <v>488</v>
      </c>
      <c r="L39" s="22">
        <v>33</v>
      </c>
      <c r="M39" s="22">
        <v>521</v>
      </c>
      <c r="N39" s="22">
        <v>103</v>
      </c>
      <c r="O39" s="22">
        <v>356</v>
      </c>
      <c r="P39" s="22" t="s">
        <v>91</v>
      </c>
      <c r="Q39" s="22">
        <v>95</v>
      </c>
      <c r="R39" s="22">
        <v>8</v>
      </c>
      <c r="S39" s="22">
        <v>8</v>
      </c>
      <c r="T39" s="22">
        <v>101</v>
      </c>
      <c r="U39" s="22">
        <v>179</v>
      </c>
      <c r="V39" s="22">
        <v>233</v>
      </c>
      <c r="W39" s="22">
        <v>2</v>
      </c>
      <c r="X39" s="22">
        <v>118</v>
      </c>
      <c r="Y39" s="22">
        <v>400</v>
      </c>
      <c r="Z39" s="22">
        <v>1</v>
      </c>
      <c r="AA39" s="22">
        <v>254</v>
      </c>
      <c r="AB39" s="22">
        <v>267</v>
      </c>
      <c r="AC39" s="22">
        <v>521</v>
      </c>
      <c r="AD39" s="22">
        <v>521</v>
      </c>
      <c r="AE39" s="22">
        <v>521</v>
      </c>
      <c r="AF39" s="22">
        <v>521</v>
      </c>
      <c r="AG39" s="22">
        <v>20</v>
      </c>
      <c r="AH39" s="22">
        <v>501</v>
      </c>
      <c r="AI39" s="22" t="s">
        <v>91</v>
      </c>
      <c r="AJ39" s="22">
        <v>521</v>
      </c>
      <c r="AK39" s="22">
        <v>471</v>
      </c>
      <c r="AL39" s="22">
        <v>41</v>
      </c>
      <c r="AM39" s="22">
        <v>339</v>
      </c>
      <c r="AN39" s="22">
        <v>104</v>
      </c>
      <c r="AO39" s="22">
        <v>450</v>
      </c>
      <c r="AP39" s="22">
        <v>71</v>
      </c>
      <c r="AQ39" s="22">
        <v>472</v>
      </c>
      <c r="AR39" s="22">
        <v>47</v>
      </c>
      <c r="AS39" s="22">
        <v>492</v>
      </c>
      <c r="AT39" s="22">
        <v>27</v>
      </c>
      <c r="AU39" s="22">
        <v>457</v>
      </c>
      <c r="AV39" s="22">
        <v>64</v>
      </c>
      <c r="AW39" s="22" t="s">
        <v>91</v>
      </c>
      <c r="AX39" s="22">
        <v>16</v>
      </c>
    </row>
    <row r="40" spans="1:50" ht="15">
      <c r="A40" s="22" t="s">
        <v>144</v>
      </c>
      <c r="B40" s="22" t="s">
        <v>129</v>
      </c>
      <c r="C40" s="22">
        <v>1201</v>
      </c>
      <c r="D40" s="22">
        <v>1446</v>
      </c>
      <c r="E40" s="22">
        <v>2675</v>
      </c>
      <c r="F40" s="22">
        <v>2647</v>
      </c>
      <c r="G40" s="22">
        <v>2675</v>
      </c>
      <c r="H40" s="22">
        <v>5322</v>
      </c>
      <c r="I40" s="22">
        <v>5285</v>
      </c>
      <c r="J40" s="22">
        <v>37</v>
      </c>
      <c r="K40" s="22">
        <v>5011</v>
      </c>
      <c r="L40" s="22">
        <v>311</v>
      </c>
      <c r="M40" s="22">
        <v>5322</v>
      </c>
      <c r="N40" s="22">
        <v>1351</v>
      </c>
      <c r="O40" s="22">
        <v>3366</v>
      </c>
      <c r="P40" s="22">
        <v>5</v>
      </c>
      <c r="Q40" s="22">
        <v>1254</v>
      </c>
      <c r="R40" s="22">
        <v>97</v>
      </c>
      <c r="S40" s="22">
        <v>170</v>
      </c>
      <c r="T40" s="22">
        <v>1739</v>
      </c>
      <c r="U40" s="22">
        <v>1797</v>
      </c>
      <c r="V40" s="22">
        <v>1616</v>
      </c>
      <c r="W40" s="22">
        <v>42</v>
      </c>
      <c r="X40" s="22">
        <v>1148</v>
      </c>
      <c r="Y40" s="22">
        <v>4015</v>
      </c>
      <c r="Z40" s="22">
        <v>58</v>
      </c>
      <c r="AA40" s="22">
        <v>2616</v>
      </c>
      <c r="AB40" s="22">
        <v>2706</v>
      </c>
      <c r="AC40" s="22">
        <v>5322</v>
      </c>
      <c r="AD40" s="22">
        <v>5322</v>
      </c>
      <c r="AE40" s="22">
        <v>5322</v>
      </c>
      <c r="AF40" s="22">
        <v>5322</v>
      </c>
      <c r="AG40" s="22">
        <v>57</v>
      </c>
      <c r="AH40" s="22">
        <v>5265</v>
      </c>
      <c r="AI40" s="22">
        <v>4174</v>
      </c>
      <c r="AJ40" s="22">
        <v>471</v>
      </c>
      <c r="AK40" s="22">
        <v>5322</v>
      </c>
      <c r="AL40" s="22" t="s">
        <v>91</v>
      </c>
      <c r="AM40" s="22">
        <v>3379</v>
      </c>
      <c r="AN40" s="22">
        <v>703</v>
      </c>
      <c r="AO40" s="22">
        <v>4466</v>
      </c>
      <c r="AP40" s="22">
        <v>856</v>
      </c>
      <c r="AQ40" s="22">
        <v>4898</v>
      </c>
      <c r="AR40" s="22">
        <v>398</v>
      </c>
      <c r="AS40" s="22">
        <v>5106</v>
      </c>
      <c r="AT40" s="22">
        <v>216</v>
      </c>
      <c r="AU40" s="22">
        <v>4718</v>
      </c>
      <c r="AV40" s="22">
        <v>604</v>
      </c>
      <c r="AW40" s="22" t="s">
        <v>91</v>
      </c>
      <c r="AX40" s="22">
        <v>194</v>
      </c>
    </row>
    <row r="41" spans="2:50" ht="15">
      <c r="B41" s="22" t="s">
        <v>130</v>
      </c>
      <c r="C41" s="22">
        <v>86</v>
      </c>
      <c r="D41" s="22">
        <v>109</v>
      </c>
      <c r="E41" s="22">
        <v>171</v>
      </c>
      <c r="F41" s="22">
        <v>195</v>
      </c>
      <c r="G41" s="22">
        <v>171</v>
      </c>
      <c r="H41" s="22">
        <v>366</v>
      </c>
      <c r="I41" s="22">
        <v>358</v>
      </c>
      <c r="J41" s="22">
        <v>8</v>
      </c>
      <c r="K41" s="22">
        <v>340</v>
      </c>
      <c r="L41" s="22">
        <v>26</v>
      </c>
      <c r="M41" s="22">
        <v>366</v>
      </c>
      <c r="N41" s="22">
        <v>84</v>
      </c>
      <c r="O41" s="22">
        <v>249</v>
      </c>
      <c r="P41" s="22">
        <v>1</v>
      </c>
      <c r="Q41" s="22">
        <v>74</v>
      </c>
      <c r="R41" s="22">
        <v>10</v>
      </c>
      <c r="S41" s="22">
        <v>8</v>
      </c>
      <c r="T41" s="22">
        <v>74</v>
      </c>
      <c r="U41" s="22">
        <v>123</v>
      </c>
      <c r="V41" s="22">
        <v>161</v>
      </c>
      <c r="W41" s="22">
        <v>1</v>
      </c>
      <c r="X41" s="22">
        <v>91</v>
      </c>
      <c r="Y41" s="22">
        <v>271</v>
      </c>
      <c r="Z41" s="22">
        <v>1</v>
      </c>
      <c r="AA41" s="22">
        <v>164</v>
      </c>
      <c r="AB41" s="22">
        <v>202</v>
      </c>
      <c r="AC41" s="22">
        <v>366</v>
      </c>
      <c r="AD41" s="22">
        <v>366</v>
      </c>
      <c r="AE41" s="22">
        <v>366</v>
      </c>
      <c r="AF41" s="22">
        <v>366</v>
      </c>
      <c r="AG41" s="22">
        <v>7</v>
      </c>
      <c r="AH41" s="22">
        <v>359</v>
      </c>
      <c r="AI41" s="22">
        <v>289</v>
      </c>
      <c r="AJ41" s="22">
        <v>41</v>
      </c>
      <c r="AK41" s="22" t="s">
        <v>91</v>
      </c>
      <c r="AL41" s="22">
        <v>366</v>
      </c>
      <c r="AM41" s="22">
        <v>221</v>
      </c>
      <c r="AN41" s="22">
        <v>60</v>
      </c>
      <c r="AO41" s="22">
        <v>323</v>
      </c>
      <c r="AP41" s="22">
        <v>43</v>
      </c>
      <c r="AQ41" s="22">
        <v>316</v>
      </c>
      <c r="AR41" s="22">
        <v>46</v>
      </c>
      <c r="AS41" s="22">
        <v>343</v>
      </c>
      <c r="AT41" s="22">
        <v>23</v>
      </c>
      <c r="AU41" s="22">
        <v>310</v>
      </c>
      <c r="AV41" s="22">
        <v>56</v>
      </c>
      <c r="AW41" s="22" t="s">
        <v>91</v>
      </c>
      <c r="AX41" s="22">
        <v>7</v>
      </c>
    </row>
    <row r="42" spans="1:50" ht="15">
      <c r="A42" s="22" t="s">
        <v>107</v>
      </c>
      <c r="B42" s="22" t="s">
        <v>129</v>
      </c>
      <c r="C42" s="22">
        <v>783</v>
      </c>
      <c r="D42" s="22">
        <v>1015</v>
      </c>
      <c r="E42" s="22">
        <v>1840</v>
      </c>
      <c r="F42" s="22">
        <v>1798</v>
      </c>
      <c r="G42" s="22">
        <v>1840</v>
      </c>
      <c r="H42" s="22">
        <v>3638</v>
      </c>
      <c r="I42" s="22">
        <v>3599</v>
      </c>
      <c r="J42" s="22">
        <v>39</v>
      </c>
      <c r="K42" s="22">
        <v>3429</v>
      </c>
      <c r="L42" s="22">
        <v>209</v>
      </c>
      <c r="M42" s="22">
        <v>3638</v>
      </c>
      <c r="N42" s="22">
        <v>1036</v>
      </c>
      <c r="O42" s="22">
        <v>2083</v>
      </c>
      <c r="P42" s="22">
        <v>2</v>
      </c>
      <c r="Q42" s="22">
        <v>958</v>
      </c>
      <c r="R42" s="22">
        <v>78</v>
      </c>
      <c r="S42" s="22">
        <v>67</v>
      </c>
      <c r="T42" s="22">
        <v>958</v>
      </c>
      <c r="U42" s="22">
        <v>1285</v>
      </c>
      <c r="V42" s="22">
        <v>1328</v>
      </c>
      <c r="W42" s="22">
        <v>24</v>
      </c>
      <c r="X42" s="22">
        <v>769</v>
      </c>
      <c r="Y42" s="22">
        <v>2777</v>
      </c>
      <c r="Z42" s="22">
        <v>34</v>
      </c>
      <c r="AA42" s="22">
        <v>1744</v>
      </c>
      <c r="AB42" s="22">
        <v>1894</v>
      </c>
      <c r="AC42" s="22">
        <v>3638</v>
      </c>
      <c r="AD42" s="22">
        <v>3638</v>
      </c>
      <c r="AE42" s="22">
        <v>3638</v>
      </c>
      <c r="AF42" s="22">
        <v>3638</v>
      </c>
      <c r="AG42" s="22">
        <v>57</v>
      </c>
      <c r="AH42" s="22">
        <v>3581</v>
      </c>
      <c r="AI42" s="22">
        <v>2979</v>
      </c>
      <c r="AJ42" s="22">
        <v>339</v>
      </c>
      <c r="AK42" s="22">
        <v>3379</v>
      </c>
      <c r="AL42" s="22">
        <v>221</v>
      </c>
      <c r="AM42" s="22">
        <v>3638</v>
      </c>
      <c r="AN42" s="22" t="s">
        <v>91</v>
      </c>
      <c r="AO42" s="22">
        <v>3104</v>
      </c>
      <c r="AP42" s="22">
        <v>534</v>
      </c>
      <c r="AQ42" s="22">
        <v>3371</v>
      </c>
      <c r="AR42" s="22">
        <v>249</v>
      </c>
      <c r="AS42" s="22">
        <v>3459</v>
      </c>
      <c r="AT42" s="22">
        <v>179</v>
      </c>
      <c r="AU42" s="22">
        <v>3193</v>
      </c>
      <c r="AV42" s="22">
        <v>445</v>
      </c>
      <c r="AW42" s="22" t="s">
        <v>91</v>
      </c>
      <c r="AX42" s="22">
        <v>130</v>
      </c>
    </row>
    <row r="43" spans="2:50" ht="15">
      <c r="B43" s="22" t="s">
        <v>130</v>
      </c>
      <c r="C43" s="22">
        <v>170</v>
      </c>
      <c r="D43" s="22">
        <v>172</v>
      </c>
      <c r="E43" s="22">
        <v>434</v>
      </c>
      <c r="F43" s="22">
        <v>342</v>
      </c>
      <c r="G43" s="22">
        <v>434</v>
      </c>
      <c r="H43" s="22">
        <v>776</v>
      </c>
      <c r="I43" s="22">
        <v>771</v>
      </c>
      <c r="J43" s="22">
        <v>5</v>
      </c>
      <c r="K43" s="22">
        <v>705</v>
      </c>
      <c r="L43" s="22">
        <v>71</v>
      </c>
      <c r="M43" s="22">
        <v>776</v>
      </c>
      <c r="N43" s="22">
        <v>220</v>
      </c>
      <c r="O43" s="22">
        <v>432</v>
      </c>
      <c r="P43" s="22">
        <v>1</v>
      </c>
      <c r="Q43" s="22">
        <v>205</v>
      </c>
      <c r="R43" s="22">
        <v>15</v>
      </c>
      <c r="S43" s="22">
        <v>14</v>
      </c>
      <c r="T43" s="22">
        <v>182</v>
      </c>
      <c r="U43" s="22">
        <v>285</v>
      </c>
      <c r="V43" s="22">
        <v>295</v>
      </c>
      <c r="W43" s="22">
        <v>11</v>
      </c>
      <c r="X43" s="22">
        <v>193</v>
      </c>
      <c r="Y43" s="22">
        <v>559</v>
      </c>
      <c r="Z43" s="22">
        <v>6</v>
      </c>
      <c r="AA43" s="22">
        <v>401</v>
      </c>
      <c r="AB43" s="22">
        <v>375</v>
      </c>
      <c r="AC43" s="22">
        <v>776</v>
      </c>
      <c r="AD43" s="22">
        <v>776</v>
      </c>
      <c r="AE43" s="22">
        <v>776</v>
      </c>
      <c r="AF43" s="22">
        <v>776</v>
      </c>
      <c r="AG43" s="22">
        <v>18</v>
      </c>
      <c r="AH43" s="22">
        <v>758</v>
      </c>
      <c r="AI43" s="22">
        <v>632</v>
      </c>
      <c r="AJ43" s="22">
        <v>104</v>
      </c>
      <c r="AK43" s="22">
        <v>703</v>
      </c>
      <c r="AL43" s="22">
        <v>60</v>
      </c>
      <c r="AM43" s="22" t="s">
        <v>91</v>
      </c>
      <c r="AN43" s="22">
        <v>776</v>
      </c>
      <c r="AO43" s="22">
        <v>647</v>
      </c>
      <c r="AP43" s="22">
        <v>129</v>
      </c>
      <c r="AQ43" s="22">
        <v>696</v>
      </c>
      <c r="AR43" s="22">
        <v>79</v>
      </c>
      <c r="AS43" s="22">
        <v>717</v>
      </c>
      <c r="AT43" s="22">
        <v>56</v>
      </c>
      <c r="AU43" s="22">
        <v>686</v>
      </c>
      <c r="AV43" s="22">
        <v>90</v>
      </c>
      <c r="AW43" s="22" t="s">
        <v>91</v>
      </c>
      <c r="AX43" s="22">
        <v>37</v>
      </c>
    </row>
    <row r="44" spans="1:50" ht="15">
      <c r="A44" s="22" t="s">
        <v>108</v>
      </c>
      <c r="B44" s="22" t="s">
        <v>129</v>
      </c>
      <c r="C44" s="22">
        <v>1059</v>
      </c>
      <c r="D44" s="22">
        <v>1307</v>
      </c>
      <c r="E44" s="22">
        <v>2494</v>
      </c>
      <c r="F44" s="22">
        <v>2366</v>
      </c>
      <c r="G44" s="22">
        <v>2494</v>
      </c>
      <c r="H44" s="22">
        <v>4860</v>
      </c>
      <c r="I44" s="22">
        <v>4825</v>
      </c>
      <c r="J44" s="22">
        <v>35</v>
      </c>
      <c r="K44" s="22">
        <v>4567</v>
      </c>
      <c r="L44" s="22">
        <v>293</v>
      </c>
      <c r="M44" s="22">
        <v>4860</v>
      </c>
      <c r="N44" s="22">
        <v>1259</v>
      </c>
      <c r="O44" s="22">
        <v>3051</v>
      </c>
      <c r="P44" s="22">
        <v>4</v>
      </c>
      <c r="Q44" s="22">
        <v>1162</v>
      </c>
      <c r="R44" s="22">
        <v>97</v>
      </c>
      <c r="S44" s="22">
        <v>5</v>
      </c>
      <c r="T44" s="22">
        <v>1351</v>
      </c>
      <c r="U44" s="22">
        <v>1769</v>
      </c>
      <c r="V44" s="22">
        <v>1735</v>
      </c>
      <c r="W44" s="22">
        <v>44</v>
      </c>
      <c r="X44" s="22">
        <v>1219</v>
      </c>
      <c r="Y44" s="22">
        <v>3491</v>
      </c>
      <c r="Z44" s="22">
        <v>48</v>
      </c>
      <c r="AA44" s="22">
        <v>2718</v>
      </c>
      <c r="AB44" s="22">
        <v>2142</v>
      </c>
      <c r="AC44" s="22">
        <v>4860</v>
      </c>
      <c r="AD44" s="22">
        <v>4860</v>
      </c>
      <c r="AE44" s="22">
        <v>4860</v>
      </c>
      <c r="AF44" s="22">
        <v>4860</v>
      </c>
      <c r="AG44" s="22">
        <v>100</v>
      </c>
      <c r="AH44" s="22">
        <v>4760</v>
      </c>
      <c r="AI44" s="22">
        <v>3808</v>
      </c>
      <c r="AJ44" s="22">
        <v>450</v>
      </c>
      <c r="AK44" s="22">
        <v>4466</v>
      </c>
      <c r="AL44" s="22">
        <v>323</v>
      </c>
      <c r="AM44" s="22">
        <v>3104</v>
      </c>
      <c r="AN44" s="22">
        <v>647</v>
      </c>
      <c r="AO44" s="22">
        <v>4860</v>
      </c>
      <c r="AP44" s="22" t="s">
        <v>91</v>
      </c>
      <c r="AQ44" s="22">
        <v>4477</v>
      </c>
      <c r="AR44" s="22">
        <v>354</v>
      </c>
      <c r="AS44" s="22">
        <v>4820</v>
      </c>
      <c r="AT44" s="22">
        <v>32</v>
      </c>
      <c r="AU44" s="22">
        <v>4164</v>
      </c>
      <c r="AV44" s="22">
        <v>696</v>
      </c>
      <c r="AW44" s="22" t="s">
        <v>91</v>
      </c>
      <c r="AX44" s="22">
        <v>180</v>
      </c>
    </row>
    <row r="45" spans="2:50" ht="15">
      <c r="B45" s="22" t="s">
        <v>130</v>
      </c>
      <c r="C45" s="22">
        <v>254</v>
      </c>
      <c r="D45" s="22">
        <v>283</v>
      </c>
      <c r="E45" s="22">
        <v>416</v>
      </c>
      <c r="F45" s="22">
        <v>537</v>
      </c>
      <c r="G45" s="22">
        <v>416</v>
      </c>
      <c r="H45" s="22">
        <v>953</v>
      </c>
      <c r="I45" s="22">
        <v>943</v>
      </c>
      <c r="J45" s="22">
        <v>10</v>
      </c>
      <c r="K45" s="22">
        <v>902</v>
      </c>
      <c r="L45" s="22">
        <v>51</v>
      </c>
      <c r="M45" s="22">
        <v>953</v>
      </c>
      <c r="N45" s="22">
        <v>185</v>
      </c>
      <c r="O45" s="22">
        <v>672</v>
      </c>
      <c r="P45" s="22">
        <v>2</v>
      </c>
      <c r="Q45" s="22">
        <v>174</v>
      </c>
      <c r="R45" s="22">
        <v>11</v>
      </c>
      <c r="S45" s="22">
        <v>205</v>
      </c>
      <c r="T45" s="22">
        <v>537</v>
      </c>
      <c r="U45" s="22">
        <v>169</v>
      </c>
      <c r="V45" s="22">
        <v>42</v>
      </c>
      <c r="W45" s="22">
        <v>3</v>
      </c>
      <c r="X45" s="22">
        <v>92</v>
      </c>
      <c r="Y45" s="22">
        <v>843</v>
      </c>
      <c r="Z45" s="22">
        <v>12</v>
      </c>
      <c r="AA45" s="22">
        <v>127</v>
      </c>
      <c r="AB45" s="22">
        <v>826</v>
      </c>
      <c r="AC45" s="22">
        <v>953</v>
      </c>
      <c r="AD45" s="22">
        <v>953</v>
      </c>
      <c r="AE45" s="22">
        <v>953</v>
      </c>
      <c r="AF45" s="22">
        <v>953</v>
      </c>
      <c r="AG45" s="22">
        <v>76</v>
      </c>
      <c r="AH45" s="22">
        <v>877</v>
      </c>
      <c r="AI45" s="22">
        <v>741</v>
      </c>
      <c r="AJ45" s="22">
        <v>71</v>
      </c>
      <c r="AK45" s="22">
        <v>856</v>
      </c>
      <c r="AL45" s="22">
        <v>43</v>
      </c>
      <c r="AM45" s="22">
        <v>534</v>
      </c>
      <c r="AN45" s="22">
        <v>129</v>
      </c>
      <c r="AO45" s="22" t="s">
        <v>91</v>
      </c>
      <c r="AP45" s="22">
        <v>953</v>
      </c>
      <c r="AQ45" s="22">
        <v>840</v>
      </c>
      <c r="AR45" s="22">
        <v>107</v>
      </c>
      <c r="AS45" s="22">
        <v>742</v>
      </c>
      <c r="AT45" s="22">
        <v>211</v>
      </c>
      <c r="AU45" s="22">
        <v>931</v>
      </c>
      <c r="AV45" s="22">
        <v>22</v>
      </c>
      <c r="AW45" s="22" t="s">
        <v>91</v>
      </c>
      <c r="AX45" s="22">
        <v>22</v>
      </c>
    </row>
    <row r="46" spans="1:50" ht="15">
      <c r="A46" s="22" t="s">
        <v>109</v>
      </c>
      <c r="B46" s="22" t="s">
        <v>129</v>
      </c>
      <c r="C46" s="22">
        <v>1152</v>
      </c>
      <c r="D46" s="22">
        <v>1433</v>
      </c>
      <c r="E46" s="22">
        <v>2732</v>
      </c>
      <c r="F46" s="22">
        <v>2585</v>
      </c>
      <c r="G46" s="22">
        <v>2732</v>
      </c>
      <c r="H46" s="22">
        <v>5317</v>
      </c>
      <c r="I46" s="22">
        <v>5272</v>
      </c>
      <c r="J46" s="22">
        <v>45</v>
      </c>
      <c r="K46" s="22">
        <v>5005</v>
      </c>
      <c r="L46" s="22">
        <v>312</v>
      </c>
      <c r="M46" s="22">
        <v>5317</v>
      </c>
      <c r="N46" s="22">
        <v>1372</v>
      </c>
      <c r="O46" s="22">
        <v>3352</v>
      </c>
      <c r="P46" s="22">
        <v>5</v>
      </c>
      <c r="Q46" s="22">
        <v>1271</v>
      </c>
      <c r="R46" s="22">
        <v>101</v>
      </c>
      <c r="S46" s="22">
        <v>193</v>
      </c>
      <c r="T46" s="22">
        <v>1723</v>
      </c>
      <c r="U46" s="22">
        <v>1792</v>
      </c>
      <c r="V46" s="22">
        <v>1609</v>
      </c>
      <c r="W46" s="22">
        <v>37</v>
      </c>
      <c r="X46" s="22">
        <v>1190</v>
      </c>
      <c r="Y46" s="22">
        <v>3975</v>
      </c>
      <c r="Z46" s="22">
        <v>56</v>
      </c>
      <c r="AA46" s="22">
        <v>2707</v>
      </c>
      <c r="AB46" s="22">
        <v>2610</v>
      </c>
      <c r="AC46" s="22">
        <v>5317</v>
      </c>
      <c r="AD46" s="22">
        <v>5317</v>
      </c>
      <c r="AE46" s="22">
        <v>5317</v>
      </c>
      <c r="AF46" s="22">
        <v>5317</v>
      </c>
      <c r="AG46" s="22">
        <v>145</v>
      </c>
      <c r="AH46" s="22">
        <v>5172</v>
      </c>
      <c r="AI46" s="22">
        <v>4152</v>
      </c>
      <c r="AJ46" s="22">
        <v>472</v>
      </c>
      <c r="AK46" s="22">
        <v>4898</v>
      </c>
      <c r="AL46" s="22">
        <v>316</v>
      </c>
      <c r="AM46" s="22">
        <v>3371</v>
      </c>
      <c r="AN46" s="22">
        <v>696</v>
      </c>
      <c r="AO46" s="22">
        <v>4477</v>
      </c>
      <c r="AP46" s="22">
        <v>840</v>
      </c>
      <c r="AQ46" s="22">
        <v>5317</v>
      </c>
      <c r="AR46" s="22" t="s">
        <v>91</v>
      </c>
      <c r="AS46" s="22">
        <v>5102</v>
      </c>
      <c r="AT46" s="22">
        <v>210</v>
      </c>
      <c r="AU46" s="22">
        <v>4680</v>
      </c>
      <c r="AV46" s="22">
        <v>637</v>
      </c>
      <c r="AW46" s="22" t="s">
        <v>91</v>
      </c>
      <c r="AX46" s="22">
        <v>185</v>
      </c>
    </row>
    <row r="47" spans="2:50" ht="15">
      <c r="B47" s="22" t="s">
        <v>130</v>
      </c>
      <c r="C47" s="22">
        <v>147</v>
      </c>
      <c r="D47" s="22">
        <v>151</v>
      </c>
      <c r="E47" s="22">
        <v>163</v>
      </c>
      <c r="F47" s="22">
        <v>298</v>
      </c>
      <c r="G47" s="22">
        <v>163</v>
      </c>
      <c r="H47" s="22">
        <v>461</v>
      </c>
      <c r="I47" s="22">
        <v>461</v>
      </c>
      <c r="J47" s="22" t="s">
        <v>91</v>
      </c>
      <c r="K47" s="22">
        <v>432</v>
      </c>
      <c r="L47" s="22">
        <v>29</v>
      </c>
      <c r="M47" s="22">
        <v>461</v>
      </c>
      <c r="N47" s="22">
        <v>67</v>
      </c>
      <c r="O47" s="22">
        <v>346</v>
      </c>
      <c r="P47" s="22" t="s">
        <v>91</v>
      </c>
      <c r="Q47" s="22">
        <v>61</v>
      </c>
      <c r="R47" s="22">
        <v>6</v>
      </c>
      <c r="S47" s="22">
        <v>11</v>
      </c>
      <c r="T47" s="22">
        <v>146</v>
      </c>
      <c r="U47" s="22">
        <v>136</v>
      </c>
      <c r="V47" s="22">
        <v>168</v>
      </c>
      <c r="W47" s="22">
        <v>10</v>
      </c>
      <c r="X47" s="22">
        <v>110</v>
      </c>
      <c r="Y47" s="22">
        <v>336</v>
      </c>
      <c r="Z47" s="22">
        <v>3</v>
      </c>
      <c r="AA47" s="22">
        <v>123</v>
      </c>
      <c r="AB47" s="22">
        <v>338</v>
      </c>
      <c r="AC47" s="22">
        <v>461</v>
      </c>
      <c r="AD47" s="22">
        <v>461</v>
      </c>
      <c r="AE47" s="22">
        <v>461</v>
      </c>
      <c r="AF47" s="22">
        <v>461</v>
      </c>
      <c r="AG47" s="22">
        <v>24</v>
      </c>
      <c r="AH47" s="22">
        <v>437</v>
      </c>
      <c r="AI47" s="22">
        <v>375</v>
      </c>
      <c r="AJ47" s="22">
        <v>47</v>
      </c>
      <c r="AK47" s="22">
        <v>398</v>
      </c>
      <c r="AL47" s="22">
        <v>46</v>
      </c>
      <c r="AM47" s="22">
        <v>249</v>
      </c>
      <c r="AN47" s="22">
        <v>79</v>
      </c>
      <c r="AO47" s="22">
        <v>354</v>
      </c>
      <c r="AP47" s="22">
        <v>107</v>
      </c>
      <c r="AQ47" s="22" t="s">
        <v>91</v>
      </c>
      <c r="AR47" s="22">
        <v>461</v>
      </c>
      <c r="AS47" s="22">
        <v>427</v>
      </c>
      <c r="AT47" s="22">
        <v>33</v>
      </c>
      <c r="AU47" s="22">
        <v>389</v>
      </c>
      <c r="AV47" s="22">
        <v>72</v>
      </c>
      <c r="AW47" s="22" t="s">
        <v>91</v>
      </c>
      <c r="AX47" s="22">
        <v>15</v>
      </c>
    </row>
    <row r="48" spans="1:50" ht="15">
      <c r="A48" s="22" t="s">
        <v>110</v>
      </c>
      <c r="B48" s="22" t="s">
        <v>129</v>
      </c>
      <c r="C48" s="22">
        <v>1260</v>
      </c>
      <c r="D48" s="22">
        <v>1526</v>
      </c>
      <c r="E48" s="22">
        <v>2776</v>
      </c>
      <c r="F48" s="22">
        <v>2786</v>
      </c>
      <c r="G48" s="22">
        <v>2776</v>
      </c>
      <c r="H48" s="22">
        <v>5562</v>
      </c>
      <c r="I48" s="22">
        <v>5531</v>
      </c>
      <c r="J48" s="22">
        <v>31</v>
      </c>
      <c r="K48" s="22">
        <v>5250</v>
      </c>
      <c r="L48" s="22">
        <v>312</v>
      </c>
      <c r="M48" s="22">
        <v>5562</v>
      </c>
      <c r="N48" s="22">
        <v>1394</v>
      </c>
      <c r="O48" s="22">
        <v>3552</v>
      </c>
      <c r="P48" s="22">
        <v>5</v>
      </c>
      <c r="Q48" s="22">
        <v>1289</v>
      </c>
      <c r="R48" s="22">
        <v>105</v>
      </c>
      <c r="S48" s="22">
        <v>205</v>
      </c>
      <c r="T48" s="22">
        <v>1885</v>
      </c>
      <c r="U48" s="22">
        <v>1769</v>
      </c>
      <c r="V48" s="22">
        <v>1703</v>
      </c>
      <c r="W48" s="22">
        <v>47</v>
      </c>
      <c r="X48" s="22">
        <v>1290</v>
      </c>
      <c r="Y48" s="22">
        <v>4104</v>
      </c>
      <c r="Z48" s="22">
        <v>60</v>
      </c>
      <c r="AA48" s="22">
        <v>2814</v>
      </c>
      <c r="AB48" s="22">
        <v>2748</v>
      </c>
      <c r="AC48" s="22">
        <v>5562</v>
      </c>
      <c r="AD48" s="22">
        <v>5562</v>
      </c>
      <c r="AE48" s="22">
        <v>5562</v>
      </c>
      <c r="AF48" s="22">
        <v>5562</v>
      </c>
      <c r="AG48" s="22">
        <v>160</v>
      </c>
      <c r="AH48" s="22">
        <v>5402</v>
      </c>
      <c r="AI48" s="22">
        <v>4334</v>
      </c>
      <c r="AJ48" s="22">
        <v>492</v>
      </c>
      <c r="AK48" s="22">
        <v>5106</v>
      </c>
      <c r="AL48" s="22">
        <v>343</v>
      </c>
      <c r="AM48" s="22">
        <v>3459</v>
      </c>
      <c r="AN48" s="22">
        <v>717</v>
      </c>
      <c r="AO48" s="22">
        <v>4820</v>
      </c>
      <c r="AP48" s="22">
        <v>742</v>
      </c>
      <c r="AQ48" s="22">
        <v>5102</v>
      </c>
      <c r="AR48" s="22">
        <v>427</v>
      </c>
      <c r="AS48" s="22">
        <v>5562</v>
      </c>
      <c r="AT48" s="22" t="s">
        <v>91</v>
      </c>
      <c r="AU48" s="22">
        <v>4844</v>
      </c>
      <c r="AV48" s="22">
        <v>718</v>
      </c>
      <c r="AW48" s="22" t="s">
        <v>91</v>
      </c>
      <c r="AX48" s="22">
        <v>195</v>
      </c>
    </row>
    <row r="49" spans="2:50" ht="15">
      <c r="B49" s="22" t="s">
        <v>130</v>
      </c>
      <c r="C49" s="22">
        <v>53</v>
      </c>
      <c r="D49" s="22">
        <v>61</v>
      </c>
      <c r="E49" s="22">
        <v>129</v>
      </c>
      <c r="F49" s="22">
        <v>114</v>
      </c>
      <c r="G49" s="22">
        <v>129</v>
      </c>
      <c r="H49" s="22">
        <v>243</v>
      </c>
      <c r="I49" s="22">
        <v>229</v>
      </c>
      <c r="J49" s="22">
        <v>14</v>
      </c>
      <c r="K49" s="22">
        <v>211</v>
      </c>
      <c r="L49" s="22">
        <v>32</v>
      </c>
      <c r="M49" s="22">
        <v>243</v>
      </c>
      <c r="N49" s="22">
        <v>50</v>
      </c>
      <c r="O49" s="22">
        <v>164</v>
      </c>
      <c r="P49" s="22">
        <v>1</v>
      </c>
      <c r="Q49" s="22">
        <v>47</v>
      </c>
      <c r="R49" s="22">
        <v>3</v>
      </c>
      <c r="S49" s="22" t="s">
        <v>91</v>
      </c>
      <c r="T49" s="22" t="s">
        <v>91</v>
      </c>
      <c r="U49" s="22">
        <v>169</v>
      </c>
      <c r="V49" s="22">
        <v>74</v>
      </c>
      <c r="W49" s="22" t="s">
        <v>91</v>
      </c>
      <c r="X49" s="22">
        <v>21</v>
      </c>
      <c r="Y49" s="22">
        <v>222</v>
      </c>
      <c r="Z49" s="22" t="s">
        <v>91</v>
      </c>
      <c r="AA49" s="22">
        <v>24</v>
      </c>
      <c r="AB49" s="22">
        <v>219</v>
      </c>
      <c r="AC49" s="22">
        <v>243</v>
      </c>
      <c r="AD49" s="22">
        <v>243</v>
      </c>
      <c r="AE49" s="22">
        <v>243</v>
      </c>
      <c r="AF49" s="22">
        <v>243</v>
      </c>
      <c r="AG49" s="22">
        <v>8</v>
      </c>
      <c r="AH49" s="22">
        <v>235</v>
      </c>
      <c r="AI49" s="22">
        <v>212</v>
      </c>
      <c r="AJ49" s="22">
        <v>27</v>
      </c>
      <c r="AK49" s="22">
        <v>216</v>
      </c>
      <c r="AL49" s="22">
        <v>23</v>
      </c>
      <c r="AM49" s="22">
        <v>179</v>
      </c>
      <c r="AN49" s="22">
        <v>56</v>
      </c>
      <c r="AO49" s="22">
        <v>32</v>
      </c>
      <c r="AP49" s="22">
        <v>211</v>
      </c>
      <c r="AQ49" s="22">
        <v>210</v>
      </c>
      <c r="AR49" s="22">
        <v>33</v>
      </c>
      <c r="AS49" s="22" t="s">
        <v>91</v>
      </c>
      <c r="AT49" s="22">
        <v>243</v>
      </c>
      <c r="AU49" s="22">
        <v>243</v>
      </c>
      <c r="AV49" s="22" t="s">
        <v>91</v>
      </c>
      <c r="AW49" s="22" t="s">
        <v>91</v>
      </c>
      <c r="AX49" s="22">
        <v>7</v>
      </c>
    </row>
    <row r="50" spans="1:50" ht="15">
      <c r="A50" s="22" t="s">
        <v>111</v>
      </c>
      <c r="B50" s="22" t="s">
        <v>129</v>
      </c>
      <c r="C50" s="22">
        <v>1220</v>
      </c>
      <c r="D50" s="22">
        <v>1407</v>
      </c>
      <c r="E50" s="22">
        <v>2468</v>
      </c>
      <c r="F50" s="22">
        <v>2627</v>
      </c>
      <c r="G50" s="22">
        <v>2468</v>
      </c>
      <c r="H50" s="22">
        <v>5095</v>
      </c>
      <c r="I50" s="22">
        <v>5050</v>
      </c>
      <c r="J50" s="22">
        <v>45</v>
      </c>
      <c r="K50" s="22">
        <v>4804</v>
      </c>
      <c r="L50" s="22">
        <v>291</v>
      </c>
      <c r="M50" s="22">
        <v>5095</v>
      </c>
      <c r="N50" s="22">
        <v>1295</v>
      </c>
      <c r="O50" s="22">
        <v>3227</v>
      </c>
      <c r="P50" s="22">
        <v>4</v>
      </c>
      <c r="Q50" s="22">
        <v>1197</v>
      </c>
      <c r="R50" s="22">
        <v>98</v>
      </c>
      <c r="S50" s="22">
        <v>200</v>
      </c>
      <c r="T50" s="22">
        <v>1751</v>
      </c>
      <c r="U50" s="22">
        <v>1720</v>
      </c>
      <c r="V50" s="22">
        <v>1424</v>
      </c>
      <c r="W50" s="22">
        <v>29</v>
      </c>
      <c r="X50" s="22">
        <v>883</v>
      </c>
      <c r="Y50" s="22">
        <v>4075</v>
      </c>
      <c r="Z50" s="22">
        <v>58</v>
      </c>
      <c r="AA50" s="22">
        <v>2514</v>
      </c>
      <c r="AB50" s="22">
        <v>2581</v>
      </c>
      <c r="AC50" s="22">
        <v>5095</v>
      </c>
      <c r="AD50" s="22">
        <v>5095</v>
      </c>
      <c r="AE50" s="22">
        <v>5095</v>
      </c>
      <c r="AF50" s="22">
        <v>5095</v>
      </c>
      <c r="AG50" s="22">
        <v>104</v>
      </c>
      <c r="AH50" s="22">
        <v>4991</v>
      </c>
      <c r="AI50" s="22">
        <v>3975</v>
      </c>
      <c r="AJ50" s="22">
        <v>457</v>
      </c>
      <c r="AK50" s="22">
        <v>4718</v>
      </c>
      <c r="AL50" s="22">
        <v>310</v>
      </c>
      <c r="AM50" s="22">
        <v>3193</v>
      </c>
      <c r="AN50" s="22">
        <v>686</v>
      </c>
      <c r="AO50" s="22">
        <v>4164</v>
      </c>
      <c r="AP50" s="22">
        <v>931</v>
      </c>
      <c r="AQ50" s="22">
        <v>4680</v>
      </c>
      <c r="AR50" s="22">
        <v>389</v>
      </c>
      <c r="AS50" s="22">
        <v>4844</v>
      </c>
      <c r="AT50" s="22">
        <v>243</v>
      </c>
      <c r="AU50" s="22">
        <v>5095</v>
      </c>
      <c r="AV50" s="22" t="s">
        <v>91</v>
      </c>
      <c r="AW50" s="22" t="s">
        <v>91</v>
      </c>
      <c r="AX50" s="22">
        <v>171</v>
      </c>
    </row>
    <row r="51" spans="2:50" ht="15">
      <c r="B51" s="22" t="s">
        <v>130</v>
      </c>
      <c r="C51" s="22">
        <v>93</v>
      </c>
      <c r="D51" s="22">
        <v>183</v>
      </c>
      <c r="E51" s="22">
        <v>442</v>
      </c>
      <c r="F51" s="22">
        <v>276</v>
      </c>
      <c r="G51" s="22">
        <v>442</v>
      </c>
      <c r="H51" s="22">
        <v>718</v>
      </c>
      <c r="I51" s="22">
        <v>718</v>
      </c>
      <c r="J51" s="22" t="s">
        <v>91</v>
      </c>
      <c r="K51" s="22">
        <v>665</v>
      </c>
      <c r="L51" s="22">
        <v>53</v>
      </c>
      <c r="M51" s="22">
        <v>718</v>
      </c>
      <c r="N51" s="22">
        <v>149</v>
      </c>
      <c r="O51" s="22">
        <v>496</v>
      </c>
      <c r="P51" s="22">
        <v>2</v>
      </c>
      <c r="Q51" s="22">
        <v>139</v>
      </c>
      <c r="R51" s="22">
        <v>10</v>
      </c>
      <c r="S51" s="22">
        <v>10</v>
      </c>
      <c r="T51" s="22">
        <v>137</v>
      </c>
      <c r="U51" s="22">
        <v>218</v>
      </c>
      <c r="V51" s="22">
        <v>353</v>
      </c>
      <c r="W51" s="22">
        <v>18</v>
      </c>
      <c r="X51" s="22">
        <v>428</v>
      </c>
      <c r="Y51" s="22">
        <v>259</v>
      </c>
      <c r="Z51" s="22">
        <v>2</v>
      </c>
      <c r="AA51" s="22">
        <v>331</v>
      </c>
      <c r="AB51" s="22">
        <v>387</v>
      </c>
      <c r="AC51" s="22">
        <v>718</v>
      </c>
      <c r="AD51" s="22">
        <v>718</v>
      </c>
      <c r="AE51" s="22">
        <v>718</v>
      </c>
      <c r="AF51" s="22">
        <v>718</v>
      </c>
      <c r="AG51" s="22">
        <v>72</v>
      </c>
      <c r="AH51" s="22">
        <v>646</v>
      </c>
      <c r="AI51" s="22">
        <v>574</v>
      </c>
      <c r="AJ51" s="22">
        <v>64</v>
      </c>
      <c r="AK51" s="22">
        <v>604</v>
      </c>
      <c r="AL51" s="22">
        <v>56</v>
      </c>
      <c r="AM51" s="22">
        <v>445</v>
      </c>
      <c r="AN51" s="22">
        <v>90</v>
      </c>
      <c r="AO51" s="22">
        <v>696</v>
      </c>
      <c r="AP51" s="22">
        <v>22</v>
      </c>
      <c r="AQ51" s="22">
        <v>637</v>
      </c>
      <c r="AR51" s="22">
        <v>72</v>
      </c>
      <c r="AS51" s="22">
        <v>718</v>
      </c>
      <c r="AT51" s="22" t="s">
        <v>91</v>
      </c>
      <c r="AU51" s="22" t="s">
        <v>91</v>
      </c>
      <c r="AV51" s="22">
        <v>718</v>
      </c>
      <c r="AW51" s="22" t="s">
        <v>91</v>
      </c>
      <c r="AX51" s="22">
        <v>31</v>
      </c>
    </row>
    <row r="52" spans="1:50" ht="15">
      <c r="A52" s="22" t="s">
        <v>112</v>
      </c>
      <c r="B52" s="22" t="s">
        <v>116</v>
      </c>
      <c r="C52" s="22" t="s">
        <v>91</v>
      </c>
      <c r="D52" s="22" t="s">
        <v>91</v>
      </c>
      <c r="E52" s="22" t="s">
        <v>91</v>
      </c>
      <c r="F52" s="22" t="s">
        <v>91</v>
      </c>
      <c r="G52" s="22" t="s">
        <v>91</v>
      </c>
      <c r="H52" s="22" t="s">
        <v>91</v>
      </c>
      <c r="I52" s="22" t="s">
        <v>91</v>
      </c>
      <c r="J52" s="22" t="s">
        <v>91</v>
      </c>
      <c r="K52" s="22" t="s">
        <v>91</v>
      </c>
      <c r="L52" s="22" t="s">
        <v>91</v>
      </c>
      <c r="M52" s="22" t="s">
        <v>91</v>
      </c>
      <c r="N52" s="22" t="s">
        <v>91</v>
      </c>
      <c r="O52" s="22" t="s">
        <v>91</v>
      </c>
      <c r="P52" s="22" t="s">
        <v>91</v>
      </c>
      <c r="Q52" s="22" t="s">
        <v>91</v>
      </c>
      <c r="R52" s="22" t="s">
        <v>91</v>
      </c>
      <c r="S52" s="22" t="s">
        <v>91</v>
      </c>
      <c r="T52" s="22" t="s">
        <v>91</v>
      </c>
      <c r="U52" s="22" t="s">
        <v>91</v>
      </c>
      <c r="V52" s="22" t="s">
        <v>91</v>
      </c>
      <c r="W52" s="22" t="s">
        <v>91</v>
      </c>
      <c r="X52" s="22" t="s">
        <v>91</v>
      </c>
      <c r="Y52" s="22" t="s">
        <v>91</v>
      </c>
      <c r="Z52" s="22" t="s">
        <v>91</v>
      </c>
      <c r="AA52" s="22" t="s">
        <v>91</v>
      </c>
      <c r="AB52" s="22" t="s">
        <v>91</v>
      </c>
      <c r="AC52" s="22" t="s">
        <v>91</v>
      </c>
      <c r="AD52" s="22" t="s">
        <v>91</v>
      </c>
      <c r="AE52" s="22" t="s">
        <v>91</v>
      </c>
      <c r="AF52" s="22" t="s">
        <v>91</v>
      </c>
      <c r="AG52" s="22" t="s">
        <v>91</v>
      </c>
      <c r="AH52" s="22" t="s">
        <v>91</v>
      </c>
      <c r="AI52" s="22" t="s">
        <v>91</v>
      </c>
      <c r="AJ52" s="22" t="s">
        <v>91</v>
      </c>
      <c r="AK52" s="22" t="s">
        <v>91</v>
      </c>
      <c r="AL52" s="22" t="s">
        <v>91</v>
      </c>
      <c r="AM52" s="22" t="s">
        <v>91</v>
      </c>
      <c r="AN52" s="22" t="s">
        <v>91</v>
      </c>
      <c r="AO52" s="22" t="s">
        <v>91</v>
      </c>
      <c r="AP52" s="22" t="s">
        <v>91</v>
      </c>
      <c r="AQ52" s="22" t="s">
        <v>91</v>
      </c>
      <c r="AR52" s="22" t="s">
        <v>91</v>
      </c>
      <c r="AS52" s="22" t="s">
        <v>91</v>
      </c>
      <c r="AT52" s="22" t="s">
        <v>91</v>
      </c>
      <c r="AU52" s="22" t="s">
        <v>91</v>
      </c>
      <c r="AV52" s="22" t="s">
        <v>91</v>
      </c>
      <c r="AW52" s="22" t="s">
        <v>91</v>
      </c>
      <c r="AX52" s="22" t="s">
        <v>91</v>
      </c>
    </row>
    <row r="53" spans="1:50" ht="15">
      <c r="A53" s="22" t="s">
        <v>145</v>
      </c>
      <c r="C53" s="22">
        <v>47</v>
      </c>
      <c r="D53" s="22">
        <v>48</v>
      </c>
      <c r="E53" s="22">
        <v>107</v>
      </c>
      <c r="F53" s="22">
        <v>95</v>
      </c>
      <c r="G53" s="22">
        <v>107</v>
      </c>
      <c r="H53" s="22">
        <v>202</v>
      </c>
      <c r="I53" s="22">
        <v>199</v>
      </c>
      <c r="J53" s="22">
        <v>3</v>
      </c>
      <c r="K53" s="22">
        <v>188</v>
      </c>
      <c r="L53" s="22">
        <v>14</v>
      </c>
      <c r="M53" s="22">
        <v>202</v>
      </c>
      <c r="N53" s="22">
        <v>202</v>
      </c>
      <c r="O53" s="22" t="s">
        <v>91</v>
      </c>
      <c r="P53" s="22" t="s">
        <v>91</v>
      </c>
      <c r="Q53" s="22">
        <v>183</v>
      </c>
      <c r="R53" s="22">
        <v>19</v>
      </c>
      <c r="S53" s="22">
        <v>2</v>
      </c>
      <c r="T53" s="22">
        <v>69</v>
      </c>
      <c r="U53" s="22">
        <v>56</v>
      </c>
      <c r="V53" s="22">
        <v>75</v>
      </c>
      <c r="W53" s="22">
        <v>6</v>
      </c>
      <c r="X53" s="22">
        <v>49</v>
      </c>
      <c r="Y53" s="22">
        <v>141</v>
      </c>
      <c r="Z53" s="22">
        <v>4</v>
      </c>
      <c r="AA53" s="22">
        <v>108</v>
      </c>
      <c r="AB53" s="22">
        <v>94</v>
      </c>
      <c r="AC53" s="22">
        <v>202</v>
      </c>
      <c r="AD53" s="22">
        <v>202</v>
      </c>
      <c r="AE53" s="22">
        <v>202</v>
      </c>
      <c r="AF53" s="22">
        <v>202</v>
      </c>
      <c r="AG53" s="22">
        <v>1</v>
      </c>
      <c r="AH53" s="22">
        <v>201</v>
      </c>
      <c r="AI53" s="22">
        <v>120</v>
      </c>
      <c r="AJ53" s="22">
        <v>16</v>
      </c>
      <c r="AK53" s="22">
        <v>194</v>
      </c>
      <c r="AL53" s="22">
        <v>7</v>
      </c>
      <c r="AM53" s="22">
        <v>130</v>
      </c>
      <c r="AN53" s="22">
        <v>37</v>
      </c>
      <c r="AO53" s="22">
        <v>180</v>
      </c>
      <c r="AP53" s="22">
        <v>22</v>
      </c>
      <c r="AQ53" s="22">
        <v>185</v>
      </c>
      <c r="AR53" s="22">
        <v>15</v>
      </c>
      <c r="AS53" s="22">
        <v>195</v>
      </c>
      <c r="AT53" s="22">
        <v>7</v>
      </c>
      <c r="AU53" s="22">
        <v>171</v>
      </c>
      <c r="AV53" s="22">
        <v>31</v>
      </c>
      <c r="AW53" s="22" t="s">
        <v>91</v>
      </c>
      <c r="AX53" s="22">
        <v>202</v>
      </c>
    </row>
    <row r="54" ht="15">
      <c r="A54" s="22" t="s">
        <v>146</v>
      </c>
    </row>
    <row r="57" s="27" customFormat="1" ht="15.75">
      <c r="A57" s="27" t="s">
        <v>147</v>
      </c>
    </row>
    <row r="58" spans="1:56" ht="15">
      <c r="A58" s="22" t="s">
        <v>91</v>
      </c>
      <c r="B58" s="22" t="s">
        <v>91</v>
      </c>
      <c r="C58" s="22" t="s">
        <v>0</v>
      </c>
      <c r="F58" s="22" t="s">
        <v>92</v>
      </c>
      <c r="H58" s="22" t="s">
        <v>93</v>
      </c>
      <c r="I58" s="22" t="s">
        <v>94</v>
      </c>
      <c r="K58" s="22" t="s">
        <v>95</v>
      </c>
      <c r="M58" s="22" t="s">
        <v>96</v>
      </c>
      <c r="N58" s="22" t="s">
        <v>97</v>
      </c>
      <c r="O58" s="22" t="s">
        <v>98</v>
      </c>
      <c r="Q58" s="22" t="s">
        <v>99</v>
      </c>
      <c r="S58" s="22" t="s">
        <v>100</v>
      </c>
      <c r="W58" s="22" t="s">
        <v>101</v>
      </c>
      <c r="AA58" s="22" t="s">
        <v>102</v>
      </c>
      <c r="AC58" s="22" t="s">
        <v>103</v>
      </c>
      <c r="AD58" s="22" t="s">
        <v>1</v>
      </c>
      <c r="AE58" s="22" t="s">
        <v>2</v>
      </c>
      <c r="AF58" s="22" t="s">
        <v>3</v>
      </c>
      <c r="AG58" s="22" t="s">
        <v>104</v>
      </c>
      <c r="AI58" s="22" t="s">
        <v>105</v>
      </c>
      <c r="AK58" s="22" t="s">
        <v>106</v>
      </c>
      <c r="AM58" s="22" t="s">
        <v>107</v>
      </c>
      <c r="AO58" s="22" t="s">
        <v>108</v>
      </c>
      <c r="AQ58" s="22" t="s">
        <v>109</v>
      </c>
      <c r="AS58" s="22" t="s">
        <v>110</v>
      </c>
      <c r="AU58" s="22" t="s">
        <v>111</v>
      </c>
      <c r="AW58" s="22" t="s">
        <v>112</v>
      </c>
      <c r="AX58" s="22" t="s">
        <v>113</v>
      </c>
      <c r="AY58" s="22" t="s">
        <v>148</v>
      </c>
      <c r="AZ58" s="22" t="s">
        <v>149</v>
      </c>
      <c r="BA58" s="22" t="s">
        <v>150</v>
      </c>
      <c r="BB58" s="22" t="s">
        <v>151</v>
      </c>
      <c r="BC58" s="22" t="s">
        <v>152</v>
      </c>
      <c r="BD58" s="22" t="s">
        <v>153</v>
      </c>
    </row>
    <row r="59" spans="3:56" ht="15">
      <c r="C59" s="22" t="s">
        <v>114</v>
      </c>
      <c r="D59" s="22" t="s">
        <v>115</v>
      </c>
      <c r="E59" s="22" t="s">
        <v>4</v>
      </c>
      <c r="F59" s="22" t="s">
        <v>115</v>
      </c>
      <c r="G59" s="22" t="s">
        <v>4</v>
      </c>
      <c r="H59" s="22" t="s">
        <v>116</v>
      </c>
      <c r="I59" s="22" t="s">
        <v>117</v>
      </c>
      <c r="J59" s="22" t="s">
        <v>118</v>
      </c>
      <c r="K59" s="22" t="s">
        <v>117</v>
      </c>
      <c r="L59" s="22" t="s">
        <v>118</v>
      </c>
      <c r="M59" s="22" t="s">
        <v>116</v>
      </c>
      <c r="N59" s="22" t="s">
        <v>116</v>
      </c>
      <c r="O59" s="22" t="s">
        <v>117</v>
      </c>
      <c r="P59" s="22" t="s">
        <v>118</v>
      </c>
      <c r="Q59" s="22" t="s">
        <v>117</v>
      </c>
      <c r="R59" s="22" t="s">
        <v>118</v>
      </c>
      <c r="S59" s="22" t="s">
        <v>119</v>
      </c>
      <c r="T59" s="22" t="s">
        <v>120</v>
      </c>
      <c r="U59" s="22" t="s">
        <v>121</v>
      </c>
      <c r="V59" s="22" t="s">
        <v>122</v>
      </c>
      <c r="W59" s="22" t="s">
        <v>123</v>
      </c>
      <c r="X59" s="22" t="s">
        <v>124</v>
      </c>
      <c r="Y59" s="22" t="s">
        <v>125</v>
      </c>
      <c r="Z59" s="22" t="s">
        <v>126</v>
      </c>
      <c r="AA59" s="22" t="s">
        <v>127</v>
      </c>
      <c r="AB59" s="22" t="s">
        <v>128</v>
      </c>
      <c r="AC59" s="22">
        <v>999</v>
      </c>
      <c r="AD59" s="22">
        <v>999</v>
      </c>
      <c r="AE59" s="22" t="s">
        <v>116</v>
      </c>
      <c r="AF59" s="22" t="s">
        <v>116</v>
      </c>
      <c r="AG59" s="22" t="s">
        <v>129</v>
      </c>
      <c r="AH59" s="22" t="s">
        <v>130</v>
      </c>
      <c r="AI59" s="22" t="s">
        <v>129</v>
      </c>
      <c r="AJ59" s="22" t="s">
        <v>130</v>
      </c>
      <c r="AK59" s="22" t="s">
        <v>129</v>
      </c>
      <c r="AL59" s="22" t="s">
        <v>130</v>
      </c>
      <c r="AM59" s="22" t="s">
        <v>129</v>
      </c>
      <c r="AN59" s="22" t="s">
        <v>130</v>
      </c>
      <c r="AO59" s="22" t="s">
        <v>129</v>
      </c>
      <c r="AP59" s="22" t="s">
        <v>130</v>
      </c>
      <c r="AQ59" s="22" t="s">
        <v>129</v>
      </c>
      <c r="AR59" s="22" t="s">
        <v>130</v>
      </c>
      <c r="AS59" s="22" t="s">
        <v>129</v>
      </c>
      <c r="AT59" s="22" t="s">
        <v>130</v>
      </c>
      <c r="AU59" s="22" t="s">
        <v>129</v>
      </c>
      <c r="AV59" s="22" t="s">
        <v>130</v>
      </c>
      <c r="AW59" s="22" t="s">
        <v>116</v>
      </c>
      <c r="AX59" s="22" t="s">
        <v>130</v>
      </c>
      <c r="AY59" s="22">
        <v>1</v>
      </c>
      <c r="AZ59" s="22" t="s">
        <v>131</v>
      </c>
      <c r="BA59" s="22" t="s">
        <v>131</v>
      </c>
      <c r="BB59" s="22" t="s">
        <v>131</v>
      </c>
      <c r="BC59" s="22">
        <v>1</v>
      </c>
      <c r="BD59" s="22" t="s">
        <v>131</v>
      </c>
    </row>
    <row r="60" spans="3:56" ht="15">
      <c r="C60" s="22" t="s">
        <v>132</v>
      </c>
      <c r="D60" s="22" t="s">
        <v>132</v>
      </c>
      <c r="E60" s="22" t="s">
        <v>132</v>
      </c>
      <c r="F60" s="22" t="s">
        <v>132</v>
      </c>
      <c r="G60" s="22" t="s">
        <v>132</v>
      </c>
      <c r="H60" s="22" t="s">
        <v>132</v>
      </c>
      <c r="I60" s="22" t="s">
        <v>132</v>
      </c>
      <c r="J60" s="22" t="s">
        <v>132</v>
      </c>
      <c r="K60" s="22" t="s">
        <v>132</v>
      </c>
      <c r="L60" s="22" t="s">
        <v>132</v>
      </c>
      <c r="M60" s="22" t="s">
        <v>132</v>
      </c>
      <c r="N60" s="22" t="s">
        <v>132</v>
      </c>
      <c r="O60" s="22" t="s">
        <v>132</v>
      </c>
      <c r="P60" s="22" t="s">
        <v>132</v>
      </c>
      <c r="Q60" s="22" t="s">
        <v>132</v>
      </c>
      <c r="R60" s="22" t="s">
        <v>132</v>
      </c>
      <c r="S60" s="22" t="s">
        <v>132</v>
      </c>
      <c r="T60" s="22" t="s">
        <v>132</v>
      </c>
      <c r="U60" s="22" t="s">
        <v>132</v>
      </c>
      <c r="V60" s="22" t="s">
        <v>132</v>
      </c>
      <c r="W60" s="22" t="s">
        <v>132</v>
      </c>
      <c r="X60" s="22" t="s">
        <v>132</v>
      </c>
      <c r="Y60" s="22" t="s">
        <v>132</v>
      </c>
      <c r="Z60" s="22" t="s">
        <v>132</v>
      </c>
      <c r="AA60" s="22" t="s">
        <v>132</v>
      </c>
      <c r="AB60" s="22" t="s">
        <v>132</v>
      </c>
      <c r="AC60" s="22" t="s">
        <v>132</v>
      </c>
      <c r="AD60" s="22" t="s">
        <v>132</v>
      </c>
      <c r="AE60" s="22" t="s">
        <v>132</v>
      </c>
      <c r="AF60" s="22" t="s">
        <v>132</v>
      </c>
      <c r="AG60" s="22" t="s">
        <v>132</v>
      </c>
      <c r="AH60" s="22" t="s">
        <v>132</v>
      </c>
      <c r="AI60" s="22" t="s">
        <v>132</v>
      </c>
      <c r="AJ60" s="22" t="s">
        <v>132</v>
      </c>
      <c r="AK60" s="22" t="s">
        <v>132</v>
      </c>
      <c r="AL60" s="22" t="s">
        <v>132</v>
      </c>
      <c r="AM60" s="22" t="s">
        <v>132</v>
      </c>
      <c r="AN60" s="22" t="s">
        <v>132</v>
      </c>
      <c r="AO60" s="22" t="s">
        <v>132</v>
      </c>
      <c r="AP60" s="22" t="s">
        <v>132</v>
      </c>
      <c r="AQ60" s="22" t="s">
        <v>132</v>
      </c>
      <c r="AR60" s="22" t="s">
        <v>132</v>
      </c>
      <c r="AS60" s="22" t="s">
        <v>132</v>
      </c>
      <c r="AT60" s="22" t="s">
        <v>132</v>
      </c>
      <c r="AU60" s="22" t="s">
        <v>132</v>
      </c>
      <c r="AV60" s="22" t="s">
        <v>132</v>
      </c>
      <c r="AW60" s="22" t="s">
        <v>132</v>
      </c>
      <c r="AX60" s="22" t="s">
        <v>132</v>
      </c>
      <c r="AY60" s="22" t="s">
        <v>132</v>
      </c>
      <c r="AZ60" s="22" t="s">
        <v>132</v>
      </c>
      <c r="BA60" s="22" t="s">
        <v>132</v>
      </c>
      <c r="BB60" s="22" t="s">
        <v>132</v>
      </c>
      <c r="BC60" s="22" t="s">
        <v>132</v>
      </c>
      <c r="BD60" s="22" t="s">
        <v>132</v>
      </c>
    </row>
    <row r="61" spans="1:56" ht="15">
      <c r="A61" s="22" t="s">
        <v>133</v>
      </c>
      <c r="B61" s="22" t="s">
        <v>133</v>
      </c>
      <c r="C61" s="22">
        <v>1313</v>
      </c>
      <c r="D61" s="22">
        <v>1590</v>
      </c>
      <c r="E61" s="22">
        <v>2910</v>
      </c>
      <c r="F61" s="22">
        <v>2903</v>
      </c>
      <c r="G61" s="22">
        <v>2910</v>
      </c>
      <c r="H61" s="22">
        <v>5813</v>
      </c>
      <c r="I61" s="22">
        <v>5768</v>
      </c>
      <c r="J61" s="22">
        <v>45</v>
      </c>
      <c r="K61" s="22">
        <v>5469</v>
      </c>
      <c r="L61" s="22">
        <v>344</v>
      </c>
      <c r="M61" s="22">
        <v>5813</v>
      </c>
      <c r="N61" s="22">
        <v>1444</v>
      </c>
      <c r="O61" s="22">
        <v>3723</v>
      </c>
      <c r="P61" s="22">
        <v>6</v>
      </c>
      <c r="Q61" s="22">
        <v>1336</v>
      </c>
      <c r="R61" s="22">
        <v>108</v>
      </c>
      <c r="S61" s="22">
        <v>210</v>
      </c>
      <c r="T61" s="22">
        <v>1888</v>
      </c>
      <c r="U61" s="22">
        <v>1938</v>
      </c>
      <c r="V61" s="22">
        <v>1777</v>
      </c>
      <c r="W61" s="22">
        <v>47</v>
      </c>
      <c r="X61" s="22">
        <v>1311</v>
      </c>
      <c r="Y61" s="22">
        <v>4334</v>
      </c>
      <c r="Z61" s="22">
        <v>60</v>
      </c>
      <c r="AA61" s="22">
        <v>2845</v>
      </c>
      <c r="AB61" s="22">
        <v>2968</v>
      </c>
      <c r="AC61" s="22">
        <v>5813</v>
      </c>
      <c r="AD61" s="22">
        <v>5813</v>
      </c>
      <c r="AE61" s="22">
        <v>5813</v>
      </c>
      <c r="AF61" s="22">
        <v>5813</v>
      </c>
      <c r="AG61" s="22">
        <v>176</v>
      </c>
      <c r="AH61" s="22">
        <v>5637</v>
      </c>
      <c r="AI61" s="22">
        <v>4549</v>
      </c>
      <c r="AJ61" s="22">
        <v>521</v>
      </c>
      <c r="AK61" s="22">
        <v>5322</v>
      </c>
      <c r="AL61" s="22">
        <v>366</v>
      </c>
      <c r="AM61" s="22">
        <v>3638</v>
      </c>
      <c r="AN61" s="22">
        <v>776</v>
      </c>
      <c r="AO61" s="22">
        <v>4860</v>
      </c>
      <c r="AP61" s="22">
        <v>953</v>
      </c>
      <c r="AQ61" s="22">
        <v>5317</v>
      </c>
      <c r="AR61" s="22">
        <v>461</v>
      </c>
      <c r="AS61" s="22">
        <v>5562</v>
      </c>
      <c r="AT61" s="22">
        <v>243</v>
      </c>
      <c r="AU61" s="22">
        <v>5095</v>
      </c>
      <c r="AV61" s="22">
        <v>718</v>
      </c>
      <c r="AW61" s="22" t="s">
        <v>91</v>
      </c>
      <c r="AX61" s="22">
        <v>202</v>
      </c>
      <c r="AY61" s="22">
        <v>714</v>
      </c>
      <c r="AZ61" s="22" t="s">
        <v>91</v>
      </c>
      <c r="BA61" s="22" t="s">
        <v>91</v>
      </c>
      <c r="BB61" s="22" t="s">
        <v>91</v>
      </c>
      <c r="BC61" s="22">
        <v>19</v>
      </c>
      <c r="BD61" s="22" t="s">
        <v>91</v>
      </c>
    </row>
    <row r="62" spans="1:56" ht="15">
      <c r="A62" s="22" t="s">
        <v>0</v>
      </c>
      <c r="B62" s="22" t="s">
        <v>114</v>
      </c>
      <c r="C62" s="22">
        <v>1313</v>
      </c>
      <c r="D62" s="22" t="s">
        <v>91</v>
      </c>
      <c r="E62" s="22" t="s">
        <v>91</v>
      </c>
      <c r="F62" s="22">
        <v>1313</v>
      </c>
      <c r="G62" s="22" t="s">
        <v>91</v>
      </c>
      <c r="H62" s="22">
        <v>1313</v>
      </c>
      <c r="I62" s="22">
        <v>1302</v>
      </c>
      <c r="J62" s="22">
        <v>11</v>
      </c>
      <c r="K62" s="22">
        <v>1313</v>
      </c>
      <c r="L62" s="22" t="s">
        <v>91</v>
      </c>
      <c r="M62" s="22">
        <v>1313</v>
      </c>
      <c r="N62" s="22">
        <v>322</v>
      </c>
      <c r="O62" s="22">
        <v>848</v>
      </c>
      <c r="P62" s="22">
        <v>1</v>
      </c>
      <c r="Q62" s="22">
        <v>285</v>
      </c>
      <c r="R62" s="22">
        <v>37</v>
      </c>
      <c r="S62" s="22">
        <v>59</v>
      </c>
      <c r="T62" s="22">
        <v>494</v>
      </c>
      <c r="U62" s="22">
        <v>452</v>
      </c>
      <c r="V62" s="22">
        <v>308</v>
      </c>
      <c r="W62" s="22">
        <v>15</v>
      </c>
      <c r="X62" s="22">
        <v>201</v>
      </c>
      <c r="Y62" s="22">
        <v>1072</v>
      </c>
      <c r="Z62" s="22">
        <v>17</v>
      </c>
      <c r="AA62" s="22">
        <v>528</v>
      </c>
      <c r="AB62" s="22">
        <v>785</v>
      </c>
      <c r="AC62" s="22">
        <v>1313</v>
      </c>
      <c r="AD62" s="22">
        <v>1313</v>
      </c>
      <c r="AE62" s="22">
        <v>1313</v>
      </c>
      <c r="AF62" s="22">
        <v>1313</v>
      </c>
      <c r="AG62" s="22">
        <v>29</v>
      </c>
      <c r="AH62" s="22">
        <v>1284</v>
      </c>
      <c r="AI62" s="22">
        <v>1014</v>
      </c>
      <c r="AJ62" s="22">
        <v>96</v>
      </c>
      <c r="AK62" s="22">
        <v>1201</v>
      </c>
      <c r="AL62" s="22">
        <v>86</v>
      </c>
      <c r="AM62" s="22">
        <v>783</v>
      </c>
      <c r="AN62" s="22">
        <v>170</v>
      </c>
      <c r="AO62" s="22">
        <v>1059</v>
      </c>
      <c r="AP62" s="22">
        <v>254</v>
      </c>
      <c r="AQ62" s="22">
        <v>1152</v>
      </c>
      <c r="AR62" s="22">
        <v>147</v>
      </c>
      <c r="AS62" s="22">
        <v>1260</v>
      </c>
      <c r="AT62" s="22">
        <v>53</v>
      </c>
      <c r="AU62" s="22">
        <v>1220</v>
      </c>
      <c r="AV62" s="22">
        <v>93</v>
      </c>
      <c r="AW62" s="22" t="s">
        <v>91</v>
      </c>
      <c r="AX62" s="22">
        <v>47</v>
      </c>
      <c r="AY62" s="22">
        <v>164</v>
      </c>
      <c r="AZ62" s="22" t="s">
        <v>91</v>
      </c>
      <c r="BA62" s="22" t="s">
        <v>91</v>
      </c>
      <c r="BB62" s="22" t="s">
        <v>91</v>
      </c>
      <c r="BC62" s="22">
        <v>2</v>
      </c>
      <c r="BD62" s="22" t="s">
        <v>91</v>
      </c>
    </row>
    <row r="63" spans="2:56" ht="15">
      <c r="B63" s="22" t="s">
        <v>115</v>
      </c>
      <c r="C63" s="22" t="s">
        <v>91</v>
      </c>
      <c r="D63" s="22">
        <v>1590</v>
      </c>
      <c r="E63" s="22" t="s">
        <v>91</v>
      </c>
      <c r="F63" s="22">
        <v>1590</v>
      </c>
      <c r="G63" s="22" t="s">
        <v>91</v>
      </c>
      <c r="H63" s="22">
        <v>1590</v>
      </c>
      <c r="I63" s="22">
        <v>1579</v>
      </c>
      <c r="J63" s="22">
        <v>11</v>
      </c>
      <c r="K63" s="22">
        <v>1541</v>
      </c>
      <c r="L63" s="22">
        <v>49</v>
      </c>
      <c r="M63" s="22">
        <v>1590</v>
      </c>
      <c r="N63" s="22">
        <v>400</v>
      </c>
      <c r="O63" s="22">
        <v>1010</v>
      </c>
      <c r="P63" s="22" t="s">
        <v>91</v>
      </c>
      <c r="Q63" s="22">
        <v>381</v>
      </c>
      <c r="R63" s="22">
        <v>19</v>
      </c>
      <c r="S63" s="22">
        <v>61</v>
      </c>
      <c r="T63" s="22">
        <v>593</v>
      </c>
      <c r="U63" s="22">
        <v>488</v>
      </c>
      <c r="V63" s="22">
        <v>448</v>
      </c>
      <c r="W63" s="22">
        <v>9</v>
      </c>
      <c r="X63" s="22">
        <v>304</v>
      </c>
      <c r="Y63" s="22">
        <v>1226</v>
      </c>
      <c r="Z63" s="22">
        <v>22</v>
      </c>
      <c r="AA63" s="22">
        <v>748</v>
      </c>
      <c r="AB63" s="22">
        <v>842</v>
      </c>
      <c r="AC63" s="22">
        <v>1590</v>
      </c>
      <c r="AD63" s="22">
        <v>1590</v>
      </c>
      <c r="AE63" s="22">
        <v>1590</v>
      </c>
      <c r="AF63" s="22">
        <v>1590</v>
      </c>
      <c r="AG63" s="22">
        <v>54</v>
      </c>
      <c r="AH63" s="22">
        <v>1536</v>
      </c>
      <c r="AI63" s="22">
        <v>1232</v>
      </c>
      <c r="AJ63" s="22">
        <v>146</v>
      </c>
      <c r="AK63" s="22">
        <v>1446</v>
      </c>
      <c r="AL63" s="22">
        <v>109</v>
      </c>
      <c r="AM63" s="22">
        <v>1015</v>
      </c>
      <c r="AN63" s="22">
        <v>172</v>
      </c>
      <c r="AO63" s="22">
        <v>1307</v>
      </c>
      <c r="AP63" s="22">
        <v>283</v>
      </c>
      <c r="AQ63" s="22">
        <v>1433</v>
      </c>
      <c r="AR63" s="22">
        <v>151</v>
      </c>
      <c r="AS63" s="22">
        <v>1526</v>
      </c>
      <c r="AT63" s="22">
        <v>61</v>
      </c>
      <c r="AU63" s="22">
        <v>1407</v>
      </c>
      <c r="AV63" s="22">
        <v>183</v>
      </c>
      <c r="AW63" s="22" t="s">
        <v>91</v>
      </c>
      <c r="AX63" s="22">
        <v>48</v>
      </c>
      <c r="AY63" s="22">
        <v>197</v>
      </c>
      <c r="AZ63" s="22" t="s">
        <v>91</v>
      </c>
      <c r="BA63" s="22" t="s">
        <v>91</v>
      </c>
      <c r="BB63" s="22" t="s">
        <v>91</v>
      </c>
      <c r="BC63" s="22">
        <v>6</v>
      </c>
      <c r="BD63" s="22" t="s">
        <v>91</v>
      </c>
    </row>
    <row r="64" spans="2:56" ht="15">
      <c r="B64" s="22" t="s">
        <v>4</v>
      </c>
      <c r="C64" s="22" t="s">
        <v>91</v>
      </c>
      <c r="D64" s="22" t="s">
        <v>91</v>
      </c>
      <c r="E64" s="22">
        <v>2910</v>
      </c>
      <c r="F64" s="22" t="s">
        <v>91</v>
      </c>
      <c r="G64" s="22">
        <v>2910</v>
      </c>
      <c r="H64" s="22">
        <v>2910</v>
      </c>
      <c r="I64" s="22">
        <v>2887</v>
      </c>
      <c r="J64" s="22">
        <v>23</v>
      </c>
      <c r="K64" s="22">
        <v>2615</v>
      </c>
      <c r="L64" s="22">
        <v>295</v>
      </c>
      <c r="M64" s="22">
        <v>2910</v>
      </c>
      <c r="N64" s="22">
        <v>722</v>
      </c>
      <c r="O64" s="22">
        <v>1865</v>
      </c>
      <c r="P64" s="22">
        <v>5</v>
      </c>
      <c r="Q64" s="22">
        <v>670</v>
      </c>
      <c r="R64" s="22">
        <v>52</v>
      </c>
      <c r="S64" s="22">
        <v>90</v>
      </c>
      <c r="T64" s="22">
        <v>801</v>
      </c>
      <c r="U64" s="22">
        <v>998</v>
      </c>
      <c r="V64" s="22">
        <v>1021</v>
      </c>
      <c r="W64" s="22">
        <v>23</v>
      </c>
      <c r="X64" s="22">
        <v>806</v>
      </c>
      <c r="Y64" s="22">
        <v>2036</v>
      </c>
      <c r="Z64" s="22">
        <v>21</v>
      </c>
      <c r="AA64" s="22">
        <v>1569</v>
      </c>
      <c r="AB64" s="22">
        <v>1341</v>
      </c>
      <c r="AC64" s="22">
        <v>2910</v>
      </c>
      <c r="AD64" s="22">
        <v>2910</v>
      </c>
      <c r="AE64" s="22">
        <v>2910</v>
      </c>
      <c r="AF64" s="22">
        <v>2910</v>
      </c>
      <c r="AG64" s="22">
        <v>93</v>
      </c>
      <c r="AH64" s="22">
        <v>2817</v>
      </c>
      <c r="AI64" s="22">
        <v>2303</v>
      </c>
      <c r="AJ64" s="22">
        <v>279</v>
      </c>
      <c r="AK64" s="22">
        <v>2675</v>
      </c>
      <c r="AL64" s="22">
        <v>171</v>
      </c>
      <c r="AM64" s="22">
        <v>1840</v>
      </c>
      <c r="AN64" s="22">
        <v>434</v>
      </c>
      <c r="AO64" s="22">
        <v>2494</v>
      </c>
      <c r="AP64" s="22">
        <v>416</v>
      </c>
      <c r="AQ64" s="22">
        <v>2732</v>
      </c>
      <c r="AR64" s="22">
        <v>163</v>
      </c>
      <c r="AS64" s="22">
        <v>2776</v>
      </c>
      <c r="AT64" s="22">
        <v>129</v>
      </c>
      <c r="AU64" s="22">
        <v>2468</v>
      </c>
      <c r="AV64" s="22">
        <v>442</v>
      </c>
      <c r="AW64" s="22" t="s">
        <v>91</v>
      </c>
      <c r="AX64" s="22">
        <v>107</v>
      </c>
      <c r="AY64" s="22">
        <v>353</v>
      </c>
      <c r="AZ64" s="22" t="s">
        <v>91</v>
      </c>
      <c r="BA64" s="22" t="s">
        <v>91</v>
      </c>
      <c r="BB64" s="22" t="s">
        <v>91</v>
      </c>
      <c r="BC64" s="22">
        <v>11</v>
      </c>
      <c r="BD64" s="22" t="s">
        <v>91</v>
      </c>
    </row>
    <row r="65" spans="1:56" ht="15">
      <c r="A65" s="22" t="s">
        <v>86</v>
      </c>
      <c r="B65" s="22" t="s">
        <v>115</v>
      </c>
      <c r="C65" s="22">
        <v>1313</v>
      </c>
      <c r="D65" s="22">
        <v>1590</v>
      </c>
      <c r="E65" s="22" t="s">
        <v>91</v>
      </c>
      <c r="F65" s="22">
        <v>2903</v>
      </c>
      <c r="G65" s="22" t="s">
        <v>91</v>
      </c>
      <c r="H65" s="22">
        <v>2903</v>
      </c>
      <c r="I65" s="22">
        <v>2881</v>
      </c>
      <c r="J65" s="22">
        <v>22</v>
      </c>
      <c r="K65" s="22">
        <v>2854</v>
      </c>
      <c r="L65" s="22">
        <v>49</v>
      </c>
      <c r="M65" s="22">
        <v>2903</v>
      </c>
      <c r="N65" s="22">
        <v>722</v>
      </c>
      <c r="O65" s="22">
        <v>1858</v>
      </c>
      <c r="P65" s="22">
        <v>1</v>
      </c>
      <c r="Q65" s="22">
        <v>666</v>
      </c>
      <c r="R65" s="22">
        <v>56</v>
      </c>
      <c r="S65" s="22">
        <v>120</v>
      </c>
      <c r="T65" s="22">
        <v>1087</v>
      </c>
      <c r="U65" s="22">
        <v>940</v>
      </c>
      <c r="V65" s="22">
        <v>756</v>
      </c>
      <c r="W65" s="22">
        <v>24</v>
      </c>
      <c r="X65" s="22">
        <v>505</v>
      </c>
      <c r="Y65" s="22">
        <v>2298</v>
      </c>
      <c r="Z65" s="22">
        <v>39</v>
      </c>
      <c r="AA65" s="22">
        <v>1276</v>
      </c>
      <c r="AB65" s="22">
        <v>1627</v>
      </c>
      <c r="AC65" s="22">
        <v>2903</v>
      </c>
      <c r="AD65" s="22">
        <v>2903</v>
      </c>
      <c r="AE65" s="22">
        <v>2903</v>
      </c>
      <c r="AF65" s="22">
        <v>2903</v>
      </c>
      <c r="AG65" s="22">
        <v>83</v>
      </c>
      <c r="AH65" s="22">
        <v>2820</v>
      </c>
      <c r="AI65" s="22">
        <v>2246</v>
      </c>
      <c r="AJ65" s="22">
        <v>242</v>
      </c>
      <c r="AK65" s="22">
        <v>2647</v>
      </c>
      <c r="AL65" s="22">
        <v>195</v>
      </c>
      <c r="AM65" s="22">
        <v>1798</v>
      </c>
      <c r="AN65" s="22">
        <v>342</v>
      </c>
      <c r="AO65" s="22">
        <v>2366</v>
      </c>
      <c r="AP65" s="22">
        <v>537</v>
      </c>
      <c r="AQ65" s="22">
        <v>2585</v>
      </c>
      <c r="AR65" s="22">
        <v>298</v>
      </c>
      <c r="AS65" s="22">
        <v>2786</v>
      </c>
      <c r="AT65" s="22">
        <v>114</v>
      </c>
      <c r="AU65" s="22">
        <v>2627</v>
      </c>
      <c r="AV65" s="22">
        <v>276</v>
      </c>
      <c r="AW65" s="22" t="s">
        <v>91</v>
      </c>
      <c r="AX65" s="22">
        <v>95</v>
      </c>
      <c r="AY65" s="22">
        <v>361</v>
      </c>
      <c r="AZ65" s="22" t="s">
        <v>91</v>
      </c>
      <c r="BA65" s="22" t="s">
        <v>91</v>
      </c>
      <c r="BB65" s="22" t="s">
        <v>91</v>
      </c>
      <c r="BC65" s="22">
        <v>8</v>
      </c>
      <c r="BD65" s="22" t="s">
        <v>91</v>
      </c>
    </row>
    <row r="66" spans="2:56" ht="15">
      <c r="B66" s="22" t="s">
        <v>4</v>
      </c>
      <c r="C66" s="22" t="s">
        <v>91</v>
      </c>
      <c r="D66" s="22" t="s">
        <v>91</v>
      </c>
      <c r="E66" s="22">
        <v>2910</v>
      </c>
      <c r="F66" s="22" t="s">
        <v>91</v>
      </c>
      <c r="G66" s="22">
        <v>2910</v>
      </c>
      <c r="H66" s="22">
        <v>2910</v>
      </c>
      <c r="I66" s="22">
        <v>2887</v>
      </c>
      <c r="J66" s="22">
        <v>23</v>
      </c>
      <c r="K66" s="22">
        <v>2615</v>
      </c>
      <c r="L66" s="22">
        <v>295</v>
      </c>
      <c r="M66" s="22">
        <v>2910</v>
      </c>
      <c r="N66" s="22">
        <v>722</v>
      </c>
      <c r="O66" s="22">
        <v>1865</v>
      </c>
      <c r="P66" s="22">
        <v>5</v>
      </c>
      <c r="Q66" s="22">
        <v>670</v>
      </c>
      <c r="R66" s="22">
        <v>52</v>
      </c>
      <c r="S66" s="22">
        <v>90</v>
      </c>
      <c r="T66" s="22">
        <v>801</v>
      </c>
      <c r="U66" s="22">
        <v>998</v>
      </c>
      <c r="V66" s="22">
        <v>1021</v>
      </c>
      <c r="W66" s="22">
        <v>23</v>
      </c>
      <c r="X66" s="22">
        <v>806</v>
      </c>
      <c r="Y66" s="22">
        <v>2036</v>
      </c>
      <c r="Z66" s="22">
        <v>21</v>
      </c>
      <c r="AA66" s="22">
        <v>1569</v>
      </c>
      <c r="AB66" s="22">
        <v>1341</v>
      </c>
      <c r="AC66" s="22">
        <v>2910</v>
      </c>
      <c r="AD66" s="22">
        <v>2910</v>
      </c>
      <c r="AE66" s="22">
        <v>2910</v>
      </c>
      <c r="AF66" s="22">
        <v>2910</v>
      </c>
      <c r="AG66" s="22">
        <v>93</v>
      </c>
      <c r="AH66" s="22">
        <v>2817</v>
      </c>
      <c r="AI66" s="22">
        <v>2303</v>
      </c>
      <c r="AJ66" s="22">
        <v>279</v>
      </c>
      <c r="AK66" s="22">
        <v>2675</v>
      </c>
      <c r="AL66" s="22">
        <v>171</v>
      </c>
      <c r="AM66" s="22">
        <v>1840</v>
      </c>
      <c r="AN66" s="22">
        <v>434</v>
      </c>
      <c r="AO66" s="22">
        <v>2494</v>
      </c>
      <c r="AP66" s="22">
        <v>416</v>
      </c>
      <c r="AQ66" s="22">
        <v>2732</v>
      </c>
      <c r="AR66" s="22">
        <v>163</v>
      </c>
      <c r="AS66" s="22">
        <v>2776</v>
      </c>
      <c r="AT66" s="22">
        <v>129</v>
      </c>
      <c r="AU66" s="22">
        <v>2468</v>
      </c>
      <c r="AV66" s="22">
        <v>442</v>
      </c>
      <c r="AW66" s="22" t="s">
        <v>91</v>
      </c>
      <c r="AX66" s="22">
        <v>107</v>
      </c>
      <c r="AY66" s="22">
        <v>353</v>
      </c>
      <c r="AZ66" s="22" t="s">
        <v>91</v>
      </c>
      <c r="BA66" s="22" t="s">
        <v>91</v>
      </c>
      <c r="BB66" s="22" t="s">
        <v>91</v>
      </c>
      <c r="BC66" s="22">
        <v>11</v>
      </c>
      <c r="BD66" s="22" t="s">
        <v>91</v>
      </c>
    </row>
    <row r="67" spans="1:2" ht="15">
      <c r="A67" s="22" t="s">
        <v>93</v>
      </c>
      <c r="B67" s="22" t="s">
        <v>116</v>
      </c>
    </row>
    <row r="68" spans="1:56" ht="15">
      <c r="A68" s="22" t="s">
        <v>134</v>
      </c>
      <c r="B68" s="22" t="s">
        <v>117</v>
      </c>
      <c r="C68" s="22">
        <v>1302</v>
      </c>
      <c r="D68" s="22">
        <v>1579</v>
      </c>
      <c r="E68" s="22">
        <v>2887</v>
      </c>
      <c r="F68" s="22">
        <v>2881</v>
      </c>
      <c r="G68" s="22">
        <v>2887</v>
      </c>
      <c r="H68" s="22">
        <v>5768</v>
      </c>
      <c r="I68" s="22">
        <v>5768</v>
      </c>
      <c r="J68" s="22" t="s">
        <v>91</v>
      </c>
      <c r="K68" s="22">
        <v>5425</v>
      </c>
      <c r="L68" s="22">
        <v>343</v>
      </c>
      <c r="M68" s="22">
        <v>5768</v>
      </c>
      <c r="N68" s="22">
        <v>1427</v>
      </c>
      <c r="O68" s="22">
        <v>3698</v>
      </c>
      <c r="P68" s="22">
        <v>6</v>
      </c>
      <c r="Q68" s="22">
        <v>1321</v>
      </c>
      <c r="R68" s="22">
        <v>106</v>
      </c>
      <c r="S68" s="22">
        <v>209</v>
      </c>
      <c r="T68" s="22">
        <v>1882</v>
      </c>
      <c r="U68" s="22">
        <v>1938</v>
      </c>
      <c r="V68" s="22">
        <v>1739</v>
      </c>
      <c r="W68" s="22">
        <v>47</v>
      </c>
      <c r="X68" s="22">
        <v>1311</v>
      </c>
      <c r="Y68" s="22">
        <v>4296</v>
      </c>
      <c r="Z68" s="22">
        <v>53</v>
      </c>
      <c r="AA68" s="22">
        <v>2834</v>
      </c>
      <c r="AB68" s="22">
        <v>2934</v>
      </c>
      <c r="AC68" s="22">
        <v>5768</v>
      </c>
      <c r="AD68" s="22">
        <v>5768</v>
      </c>
      <c r="AE68" s="22">
        <v>5768</v>
      </c>
      <c r="AF68" s="22">
        <v>5768</v>
      </c>
      <c r="AG68" s="22">
        <v>176</v>
      </c>
      <c r="AH68" s="22">
        <v>5592</v>
      </c>
      <c r="AI68" s="22">
        <v>4513</v>
      </c>
      <c r="AJ68" s="22">
        <v>515</v>
      </c>
      <c r="AK68" s="22">
        <v>5285</v>
      </c>
      <c r="AL68" s="22">
        <v>358</v>
      </c>
      <c r="AM68" s="22">
        <v>3599</v>
      </c>
      <c r="AN68" s="22">
        <v>771</v>
      </c>
      <c r="AO68" s="22">
        <v>4825</v>
      </c>
      <c r="AP68" s="22">
        <v>943</v>
      </c>
      <c r="AQ68" s="22">
        <v>5272</v>
      </c>
      <c r="AR68" s="22">
        <v>461</v>
      </c>
      <c r="AS68" s="22">
        <v>5531</v>
      </c>
      <c r="AT68" s="22">
        <v>229</v>
      </c>
      <c r="AU68" s="22">
        <v>5050</v>
      </c>
      <c r="AV68" s="22">
        <v>718</v>
      </c>
      <c r="AW68" s="22" t="s">
        <v>91</v>
      </c>
      <c r="AX68" s="22">
        <v>199</v>
      </c>
      <c r="AY68" s="22">
        <v>709</v>
      </c>
      <c r="AZ68" s="22" t="s">
        <v>91</v>
      </c>
      <c r="BA68" s="22" t="s">
        <v>91</v>
      </c>
      <c r="BB68" s="22" t="s">
        <v>91</v>
      </c>
      <c r="BC68" s="22">
        <v>19</v>
      </c>
      <c r="BD68" s="22" t="s">
        <v>91</v>
      </c>
    </row>
    <row r="69" spans="2:56" ht="15">
      <c r="B69" s="22" t="s">
        <v>118</v>
      </c>
      <c r="C69" s="22">
        <v>11</v>
      </c>
      <c r="D69" s="22">
        <v>11</v>
      </c>
      <c r="E69" s="22">
        <v>23</v>
      </c>
      <c r="F69" s="22">
        <v>22</v>
      </c>
      <c r="G69" s="22">
        <v>23</v>
      </c>
      <c r="H69" s="22">
        <v>45</v>
      </c>
      <c r="I69" s="22" t="s">
        <v>91</v>
      </c>
      <c r="J69" s="22">
        <v>45</v>
      </c>
      <c r="K69" s="22">
        <v>44</v>
      </c>
      <c r="L69" s="22">
        <v>1</v>
      </c>
      <c r="M69" s="22">
        <v>45</v>
      </c>
      <c r="N69" s="22">
        <v>17</v>
      </c>
      <c r="O69" s="22">
        <v>25</v>
      </c>
      <c r="P69" s="22" t="s">
        <v>91</v>
      </c>
      <c r="Q69" s="22">
        <v>15</v>
      </c>
      <c r="R69" s="22">
        <v>2</v>
      </c>
      <c r="S69" s="22">
        <v>1</v>
      </c>
      <c r="T69" s="22">
        <v>6</v>
      </c>
      <c r="U69" s="22" t="s">
        <v>91</v>
      </c>
      <c r="V69" s="22">
        <v>38</v>
      </c>
      <c r="W69" s="22" t="s">
        <v>91</v>
      </c>
      <c r="X69" s="22" t="s">
        <v>91</v>
      </c>
      <c r="Y69" s="22">
        <v>38</v>
      </c>
      <c r="Z69" s="22">
        <v>7</v>
      </c>
      <c r="AA69" s="22">
        <v>11</v>
      </c>
      <c r="AB69" s="22">
        <v>34</v>
      </c>
      <c r="AC69" s="22">
        <v>45</v>
      </c>
      <c r="AD69" s="22">
        <v>45</v>
      </c>
      <c r="AE69" s="22">
        <v>45</v>
      </c>
      <c r="AF69" s="22">
        <v>45</v>
      </c>
      <c r="AG69" s="22" t="s">
        <v>91</v>
      </c>
      <c r="AH69" s="22">
        <v>45</v>
      </c>
      <c r="AI69" s="22">
        <v>36</v>
      </c>
      <c r="AJ69" s="22">
        <v>6</v>
      </c>
      <c r="AK69" s="22">
        <v>37</v>
      </c>
      <c r="AL69" s="22">
        <v>8</v>
      </c>
      <c r="AM69" s="22">
        <v>39</v>
      </c>
      <c r="AN69" s="22">
        <v>5</v>
      </c>
      <c r="AO69" s="22">
        <v>35</v>
      </c>
      <c r="AP69" s="22">
        <v>10</v>
      </c>
      <c r="AQ69" s="22">
        <v>45</v>
      </c>
      <c r="AR69" s="22" t="s">
        <v>91</v>
      </c>
      <c r="AS69" s="22">
        <v>31</v>
      </c>
      <c r="AT69" s="22">
        <v>14</v>
      </c>
      <c r="AU69" s="22">
        <v>45</v>
      </c>
      <c r="AV69" s="22" t="s">
        <v>91</v>
      </c>
      <c r="AW69" s="22" t="s">
        <v>91</v>
      </c>
      <c r="AX69" s="22">
        <v>3</v>
      </c>
      <c r="AY69" s="22">
        <v>5</v>
      </c>
      <c r="AZ69" s="22" t="s">
        <v>91</v>
      </c>
      <c r="BA69" s="22" t="s">
        <v>91</v>
      </c>
      <c r="BB69" s="22" t="s">
        <v>91</v>
      </c>
      <c r="BC69" s="22" t="s">
        <v>91</v>
      </c>
      <c r="BD69" s="22" t="s">
        <v>91</v>
      </c>
    </row>
    <row r="70" spans="1:56" ht="15">
      <c r="A70" s="22" t="s">
        <v>135</v>
      </c>
      <c r="B70" s="22" t="s">
        <v>117</v>
      </c>
      <c r="C70" s="22">
        <v>1313</v>
      </c>
      <c r="D70" s="22">
        <v>1541</v>
      </c>
      <c r="E70" s="22">
        <v>2615</v>
      </c>
      <c r="F70" s="22">
        <v>2854</v>
      </c>
      <c r="G70" s="22">
        <v>2615</v>
      </c>
      <c r="H70" s="22">
        <v>5469</v>
      </c>
      <c r="I70" s="22">
        <v>5425</v>
      </c>
      <c r="J70" s="22">
        <v>44</v>
      </c>
      <c r="K70" s="22">
        <v>5469</v>
      </c>
      <c r="L70" s="22" t="s">
        <v>91</v>
      </c>
      <c r="M70" s="22">
        <v>5469</v>
      </c>
      <c r="N70" s="22">
        <v>1364</v>
      </c>
      <c r="O70" s="22">
        <v>3493</v>
      </c>
      <c r="P70" s="22">
        <v>6</v>
      </c>
      <c r="Q70" s="22">
        <v>1259</v>
      </c>
      <c r="R70" s="22">
        <v>105</v>
      </c>
      <c r="S70" s="22">
        <v>205</v>
      </c>
      <c r="T70" s="22">
        <v>1814</v>
      </c>
      <c r="U70" s="22">
        <v>1823</v>
      </c>
      <c r="V70" s="22">
        <v>1627</v>
      </c>
      <c r="W70" s="22">
        <v>41</v>
      </c>
      <c r="X70" s="22">
        <v>1214</v>
      </c>
      <c r="Y70" s="22">
        <v>4101</v>
      </c>
      <c r="Z70" s="22">
        <v>60</v>
      </c>
      <c r="AA70" s="22">
        <v>2652</v>
      </c>
      <c r="AB70" s="22">
        <v>2817</v>
      </c>
      <c r="AC70" s="22">
        <v>5469</v>
      </c>
      <c r="AD70" s="22">
        <v>5469</v>
      </c>
      <c r="AE70" s="22">
        <v>5469</v>
      </c>
      <c r="AF70" s="22">
        <v>5469</v>
      </c>
      <c r="AG70" s="22">
        <v>166</v>
      </c>
      <c r="AH70" s="22">
        <v>5303</v>
      </c>
      <c r="AI70" s="22">
        <v>4259</v>
      </c>
      <c r="AJ70" s="22">
        <v>488</v>
      </c>
      <c r="AK70" s="22">
        <v>5011</v>
      </c>
      <c r="AL70" s="22">
        <v>340</v>
      </c>
      <c r="AM70" s="22">
        <v>3429</v>
      </c>
      <c r="AN70" s="22">
        <v>705</v>
      </c>
      <c r="AO70" s="22">
        <v>4567</v>
      </c>
      <c r="AP70" s="22">
        <v>902</v>
      </c>
      <c r="AQ70" s="22">
        <v>5005</v>
      </c>
      <c r="AR70" s="22">
        <v>432</v>
      </c>
      <c r="AS70" s="22">
        <v>5250</v>
      </c>
      <c r="AT70" s="22">
        <v>211</v>
      </c>
      <c r="AU70" s="22">
        <v>4804</v>
      </c>
      <c r="AV70" s="22">
        <v>665</v>
      </c>
      <c r="AW70" s="22" t="s">
        <v>91</v>
      </c>
      <c r="AX70" s="22">
        <v>188</v>
      </c>
      <c r="AY70" s="22">
        <v>670</v>
      </c>
      <c r="AZ70" s="22" t="s">
        <v>91</v>
      </c>
      <c r="BA70" s="22" t="s">
        <v>91</v>
      </c>
      <c r="BB70" s="22" t="s">
        <v>91</v>
      </c>
      <c r="BC70" s="22">
        <v>18</v>
      </c>
      <c r="BD70" s="22" t="s">
        <v>91</v>
      </c>
    </row>
    <row r="71" spans="2:56" ht="15">
      <c r="B71" s="22" t="s">
        <v>118</v>
      </c>
      <c r="C71" s="22" t="s">
        <v>91</v>
      </c>
      <c r="D71" s="22">
        <v>49</v>
      </c>
      <c r="E71" s="22">
        <v>295</v>
      </c>
      <c r="F71" s="22">
        <v>49</v>
      </c>
      <c r="G71" s="22">
        <v>295</v>
      </c>
      <c r="H71" s="22">
        <v>344</v>
      </c>
      <c r="I71" s="22">
        <v>343</v>
      </c>
      <c r="J71" s="22">
        <v>1</v>
      </c>
      <c r="K71" s="22" t="s">
        <v>91</v>
      </c>
      <c r="L71" s="22">
        <v>344</v>
      </c>
      <c r="M71" s="22">
        <v>344</v>
      </c>
      <c r="N71" s="22">
        <v>80</v>
      </c>
      <c r="O71" s="22">
        <v>230</v>
      </c>
      <c r="P71" s="22" t="s">
        <v>91</v>
      </c>
      <c r="Q71" s="22">
        <v>77</v>
      </c>
      <c r="R71" s="22">
        <v>3</v>
      </c>
      <c r="S71" s="22">
        <v>5</v>
      </c>
      <c r="T71" s="22">
        <v>74</v>
      </c>
      <c r="U71" s="22">
        <v>115</v>
      </c>
      <c r="V71" s="22">
        <v>150</v>
      </c>
      <c r="W71" s="22">
        <v>6</v>
      </c>
      <c r="X71" s="22">
        <v>97</v>
      </c>
      <c r="Y71" s="22">
        <v>233</v>
      </c>
      <c r="Z71" s="22" t="s">
        <v>91</v>
      </c>
      <c r="AA71" s="22">
        <v>193</v>
      </c>
      <c r="AB71" s="22">
        <v>151</v>
      </c>
      <c r="AC71" s="22">
        <v>344</v>
      </c>
      <c r="AD71" s="22">
        <v>344</v>
      </c>
      <c r="AE71" s="22">
        <v>344</v>
      </c>
      <c r="AF71" s="22">
        <v>344</v>
      </c>
      <c r="AG71" s="22">
        <v>10</v>
      </c>
      <c r="AH71" s="22">
        <v>334</v>
      </c>
      <c r="AI71" s="22">
        <v>290</v>
      </c>
      <c r="AJ71" s="22">
        <v>33</v>
      </c>
      <c r="AK71" s="22">
        <v>311</v>
      </c>
      <c r="AL71" s="22">
        <v>26</v>
      </c>
      <c r="AM71" s="22">
        <v>209</v>
      </c>
      <c r="AN71" s="22">
        <v>71</v>
      </c>
      <c r="AO71" s="22">
        <v>293</v>
      </c>
      <c r="AP71" s="22">
        <v>51</v>
      </c>
      <c r="AQ71" s="22">
        <v>312</v>
      </c>
      <c r="AR71" s="22">
        <v>29</v>
      </c>
      <c r="AS71" s="22">
        <v>312</v>
      </c>
      <c r="AT71" s="22">
        <v>32</v>
      </c>
      <c r="AU71" s="22">
        <v>291</v>
      </c>
      <c r="AV71" s="22">
        <v>53</v>
      </c>
      <c r="AW71" s="22" t="s">
        <v>91</v>
      </c>
      <c r="AX71" s="22">
        <v>14</v>
      </c>
      <c r="AY71" s="22">
        <v>44</v>
      </c>
      <c r="AZ71" s="22" t="s">
        <v>91</v>
      </c>
      <c r="BA71" s="22" t="s">
        <v>91</v>
      </c>
      <c r="BB71" s="22" t="s">
        <v>91</v>
      </c>
      <c r="BC71" s="22">
        <v>1</v>
      </c>
      <c r="BD71" s="22" t="s">
        <v>91</v>
      </c>
    </row>
    <row r="72" spans="1:2" ht="15">
      <c r="A72" s="22" t="s">
        <v>136</v>
      </c>
      <c r="B72" s="22" t="s">
        <v>116</v>
      </c>
    </row>
    <row r="73" spans="1:2" ht="15">
      <c r="A73" s="22" t="s">
        <v>137</v>
      </c>
      <c r="B73" s="22" t="s">
        <v>116</v>
      </c>
    </row>
    <row r="74" spans="1:56" ht="15">
      <c r="A74" s="22" t="s">
        <v>138</v>
      </c>
      <c r="B74" s="22" t="s">
        <v>117</v>
      </c>
      <c r="C74" s="22">
        <v>848</v>
      </c>
      <c r="D74" s="22">
        <v>1010</v>
      </c>
      <c r="E74" s="22">
        <v>1865</v>
      </c>
      <c r="F74" s="22">
        <v>1858</v>
      </c>
      <c r="G74" s="22">
        <v>1865</v>
      </c>
      <c r="H74" s="22">
        <v>3723</v>
      </c>
      <c r="I74" s="22">
        <v>3698</v>
      </c>
      <c r="J74" s="22">
        <v>25</v>
      </c>
      <c r="K74" s="22">
        <v>3493</v>
      </c>
      <c r="L74" s="22">
        <v>230</v>
      </c>
      <c r="M74" s="22">
        <v>3723</v>
      </c>
      <c r="N74" s="22" t="s">
        <v>91</v>
      </c>
      <c r="O74" s="22">
        <v>3723</v>
      </c>
      <c r="P74" s="22" t="s">
        <v>91</v>
      </c>
      <c r="Q74" s="22" t="s">
        <v>91</v>
      </c>
      <c r="R74" s="22" t="s">
        <v>91</v>
      </c>
      <c r="S74" s="22">
        <v>148</v>
      </c>
      <c r="T74" s="22">
        <v>1221</v>
      </c>
      <c r="U74" s="22">
        <v>1254</v>
      </c>
      <c r="V74" s="22">
        <v>1100</v>
      </c>
      <c r="W74" s="22">
        <v>25</v>
      </c>
      <c r="X74" s="22">
        <v>895</v>
      </c>
      <c r="Y74" s="22">
        <v>2726</v>
      </c>
      <c r="Z74" s="22">
        <v>36</v>
      </c>
      <c r="AA74" s="22">
        <v>1785</v>
      </c>
      <c r="AB74" s="22">
        <v>1938</v>
      </c>
      <c r="AC74" s="22">
        <v>3723</v>
      </c>
      <c r="AD74" s="22">
        <v>3723</v>
      </c>
      <c r="AE74" s="22">
        <v>3723</v>
      </c>
      <c r="AF74" s="22">
        <v>3723</v>
      </c>
      <c r="AG74" s="22">
        <v>151</v>
      </c>
      <c r="AH74" s="22">
        <v>3572</v>
      </c>
      <c r="AI74" s="22">
        <v>3071</v>
      </c>
      <c r="AJ74" s="22">
        <v>356</v>
      </c>
      <c r="AK74" s="22">
        <v>3366</v>
      </c>
      <c r="AL74" s="22">
        <v>249</v>
      </c>
      <c r="AM74" s="22">
        <v>2083</v>
      </c>
      <c r="AN74" s="22">
        <v>432</v>
      </c>
      <c r="AO74" s="22">
        <v>3051</v>
      </c>
      <c r="AP74" s="22">
        <v>672</v>
      </c>
      <c r="AQ74" s="22">
        <v>3352</v>
      </c>
      <c r="AR74" s="22">
        <v>346</v>
      </c>
      <c r="AS74" s="22">
        <v>3552</v>
      </c>
      <c r="AT74" s="22">
        <v>164</v>
      </c>
      <c r="AU74" s="22">
        <v>3227</v>
      </c>
      <c r="AV74" s="22">
        <v>496</v>
      </c>
      <c r="AW74" s="22" t="s">
        <v>91</v>
      </c>
      <c r="AX74" s="22" t="s">
        <v>91</v>
      </c>
      <c r="AY74" s="22" t="s">
        <v>91</v>
      </c>
      <c r="AZ74" s="22" t="s">
        <v>91</v>
      </c>
      <c r="BA74" s="22" t="s">
        <v>91</v>
      </c>
      <c r="BB74" s="22" t="s">
        <v>91</v>
      </c>
      <c r="BC74" s="22" t="s">
        <v>91</v>
      </c>
      <c r="BD74" s="22" t="s">
        <v>91</v>
      </c>
    </row>
    <row r="75" spans="2:56" ht="15">
      <c r="B75" s="22" t="s">
        <v>118</v>
      </c>
      <c r="C75" s="22">
        <v>1</v>
      </c>
      <c r="D75" s="22" t="s">
        <v>91</v>
      </c>
      <c r="E75" s="22">
        <v>5</v>
      </c>
      <c r="F75" s="22">
        <v>1</v>
      </c>
      <c r="G75" s="22">
        <v>5</v>
      </c>
      <c r="H75" s="22">
        <v>6</v>
      </c>
      <c r="I75" s="22">
        <v>6</v>
      </c>
      <c r="J75" s="22" t="s">
        <v>91</v>
      </c>
      <c r="K75" s="22">
        <v>6</v>
      </c>
      <c r="L75" s="22" t="s">
        <v>91</v>
      </c>
      <c r="M75" s="22">
        <v>6</v>
      </c>
      <c r="N75" s="22" t="s">
        <v>91</v>
      </c>
      <c r="O75" s="22" t="s">
        <v>91</v>
      </c>
      <c r="P75" s="22">
        <v>6</v>
      </c>
      <c r="Q75" s="22" t="s">
        <v>91</v>
      </c>
      <c r="R75" s="22" t="s">
        <v>91</v>
      </c>
      <c r="S75" s="22">
        <v>1</v>
      </c>
      <c r="T75" s="22" t="s">
        <v>91</v>
      </c>
      <c r="U75" s="22">
        <v>3</v>
      </c>
      <c r="V75" s="22">
        <v>2</v>
      </c>
      <c r="W75" s="22" t="s">
        <v>91</v>
      </c>
      <c r="X75" s="22">
        <v>2</v>
      </c>
      <c r="Y75" s="22">
        <v>4</v>
      </c>
      <c r="Z75" s="22" t="s">
        <v>91</v>
      </c>
      <c r="AA75" s="22">
        <v>3</v>
      </c>
      <c r="AB75" s="22">
        <v>3</v>
      </c>
      <c r="AC75" s="22">
        <v>6</v>
      </c>
      <c r="AD75" s="22">
        <v>6</v>
      </c>
      <c r="AE75" s="22">
        <v>6</v>
      </c>
      <c r="AF75" s="22">
        <v>6</v>
      </c>
      <c r="AG75" s="22" t="s">
        <v>91</v>
      </c>
      <c r="AH75" s="22">
        <v>6</v>
      </c>
      <c r="AI75" s="22">
        <v>5</v>
      </c>
      <c r="AJ75" s="22" t="s">
        <v>91</v>
      </c>
      <c r="AK75" s="22">
        <v>5</v>
      </c>
      <c r="AL75" s="22">
        <v>1</v>
      </c>
      <c r="AM75" s="22">
        <v>2</v>
      </c>
      <c r="AN75" s="22">
        <v>1</v>
      </c>
      <c r="AO75" s="22">
        <v>4</v>
      </c>
      <c r="AP75" s="22">
        <v>2</v>
      </c>
      <c r="AQ75" s="22">
        <v>5</v>
      </c>
      <c r="AR75" s="22" t="s">
        <v>91</v>
      </c>
      <c r="AS75" s="22">
        <v>5</v>
      </c>
      <c r="AT75" s="22">
        <v>1</v>
      </c>
      <c r="AU75" s="22">
        <v>4</v>
      </c>
      <c r="AV75" s="22">
        <v>2</v>
      </c>
      <c r="AW75" s="22" t="s">
        <v>91</v>
      </c>
      <c r="AX75" s="22" t="s">
        <v>91</v>
      </c>
      <c r="AY75" s="22" t="s">
        <v>91</v>
      </c>
      <c r="AZ75" s="22" t="s">
        <v>91</v>
      </c>
      <c r="BA75" s="22" t="s">
        <v>91</v>
      </c>
      <c r="BB75" s="22" t="s">
        <v>91</v>
      </c>
      <c r="BC75" s="22" t="s">
        <v>91</v>
      </c>
      <c r="BD75" s="22" t="s">
        <v>91</v>
      </c>
    </row>
    <row r="76" spans="1:56" ht="15">
      <c r="A76" s="22" t="s">
        <v>139</v>
      </c>
      <c r="B76" s="22" t="s">
        <v>117</v>
      </c>
      <c r="C76" s="22">
        <v>285</v>
      </c>
      <c r="D76" s="22">
        <v>381</v>
      </c>
      <c r="E76" s="22">
        <v>670</v>
      </c>
      <c r="F76" s="22">
        <v>666</v>
      </c>
      <c r="G76" s="22">
        <v>670</v>
      </c>
      <c r="H76" s="22">
        <v>1336</v>
      </c>
      <c r="I76" s="22">
        <v>1321</v>
      </c>
      <c r="J76" s="22">
        <v>15</v>
      </c>
      <c r="K76" s="22">
        <v>1259</v>
      </c>
      <c r="L76" s="22">
        <v>77</v>
      </c>
      <c r="M76" s="22">
        <v>1336</v>
      </c>
      <c r="N76" s="22">
        <v>1336</v>
      </c>
      <c r="O76" s="22" t="s">
        <v>91</v>
      </c>
      <c r="P76" s="22" t="s">
        <v>91</v>
      </c>
      <c r="Q76" s="22">
        <v>1336</v>
      </c>
      <c r="R76" s="22" t="s">
        <v>91</v>
      </c>
      <c r="S76" s="22">
        <v>34</v>
      </c>
      <c r="T76" s="22">
        <v>454</v>
      </c>
      <c r="U76" s="22">
        <v>418</v>
      </c>
      <c r="V76" s="22">
        <v>430</v>
      </c>
      <c r="W76" s="22">
        <v>13</v>
      </c>
      <c r="X76" s="22">
        <v>255</v>
      </c>
      <c r="Y76" s="22">
        <v>1038</v>
      </c>
      <c r="Z76" s="22">
        <v>16</v>
      </c>
      <c r="AA76" s="22">
        <v>690</v>
      </c>
      <c r="AB76" s="22">
        <v>646</v>
      </c>
      <c r="AC76" s="22">
        <v>1336</v>
      </c>
      <c r="AD76" s="22">
        <v>1336</v>
      </c>
      <c r="AE76" s="22">
        <v>1336</v>
      </c>
      <c r="AF76" s="22">
        <v>1336</v>
      </c>
      <c r="AG76" s="22">
        <v>9</v>
      </c>
      <c r="AH76" s="22">
        <v>1327</v>
      </c>
      <c r="AI76" s="22">
        <v>823</v>
      </c>
      <c r="AJ76" s="22">
        <v>95</v>
      </c>
      <c r="AK76" s="22">
        <v>1254</v>
      </c>
      <c r="AL76" s="22">
        <v>74</v>
      </c>
      <c r="AM76" s="22">
        <v>958</v>
      </c>
      <c r="AN76" s="22">
        <v>205</v>
      </c>
      <c r="AO76" s="22">
        <v>1162</v>
      </c>
      <c r="AP76" s="22">
        <v>174</v>
      </c>
      <c r="AQ76" s="22">
        <v>1271</v>
      </c>
      <c r="AR76" s="22">
        <v>61</v>
      </c>
      <c r="AS76" s="22">
        <v>1289</v>
      </c>
      <c r="AT76" s="22">
        <v>47</v>
      </c>
      <c r="AU76" s="22">
        <v>1197</v>
      </c>
      <c r="AV76" s="22">
        <v>139</v>
      </c>
      <c r="AW76" s="22" t="s">
        <v>91</v>
      </c>
      <c r="AX76" s="22">
        <v>183</v>
      </c>
      <c r="AY76" s="22">
        <v>658</v>
      </c>
      <c r="AZ76" s="22" t="s">
        <v>91</v>
      </c>
      <c r="BA76" s="22" t="s">
        <v>91</v>
      </c>
      <c r="BB76" s="22" t="s">
        <v>91</v>
      </c>
      <c r="BC76" s="22">
        <v>5</v>
      </c>
      <c r="BD76" s="22" t="s">
        <v>91</v>
      </c>
    </row>
    <row r="77" spans="2:56" ht="15">
      <c r="B77" s="22" t="s">
        <v>118</v>
      </c>
      <c r="C77" s="22">
        <v>37</v>
      </c>
      <c r="D77" s="22">
        <v>19</v>
      </c>
      <c r="E77" s="22">
        <v>52</v>
      </c>
      <c r="F77" s="22">
        <v>56</v>
      </c>
      <c r="G77" s="22">
        <v>52</v>
      </c>
      <c r="H77" s="22">
        <v>108</v>
      </c>
      <c r="I77" s="22">
        <v>106</v>
      </c>
      <c r="J77" s="22">
        <v>2</v>
      </c>
      <c r="K77" s="22">
        <v>105</v>
      </c>
      <c r="L77" s="22">
        <v>3</v>
      </c>
      <c r="M77" s="22">
        <v>108</v>
      </c>
      <c r="N77" s="22">
        <v>108</v>
      </c>
      <c r="O77" s="22" t="s">
        <v>91</v>
      </c>
      <c r="P77" s="22" t="s">
        <v>91</v>
      </c>
      <c r="Q77" s="22" t="s">
        <v>91</v>
      </c>
      <c r="R77" s="22">
        <v>108</v>
      </c>
      <c r="S77" s="22">
        <v>5</v>
      </c>
      <c r="T77" s="22">
        <v>28</v>
      </c>
      <c r="U77" s="22">
        <v>38</v>
      </c>
      <c r="V77" s="22">
        <v>37</v>
      </c>
      <c r="W77" s="22">
        <v>3</v>
      </c>
      <c r="X77" s="22">
        <v>24</v>
      </c>
      <c r="Y77" s="22">
        <v>79</v>
      </c>
      <c r="Z77" s="22">
        <v>2</v>
      </c>
      <c r="AA77" s="22">
        <v>61</v>
      </c>
      <c r="AB77" s="22">
        <v>47</v>
      </c>
      <c r="AC77" s="22">
        <v>108</v>
      </c>
      <c r="AD77" s="22">
        <v>108</v>
      </c>
      <c r="AE77" s="22">
        <v>108</v>
      </c>
      <c r="AF77" s="22">
        <v>108</v>
      </c>
      <c r="AG77" s="22">
        <v>2</v>
      </c>
      <c r="AH77" s="22">
        <v>106</v>
      </c>
      <c r="AI77" s="22">
        <v>72</v>
      </c>
      <c r="AJ77" s="22">
        <v>8</v>
      </c>
      <c r="AK77" s="22">
        <v>97</v>
      </c>
      <c r="AL77" s="22">
        <v>10</v>
      </c>
      <c r="AM77" s="22">
        <v>78</v>
      </c>
      <c r="AN77" s="22">
        <v>15</v>
      </c>
      <c r="AO77" s="22">
        <v>97</v>
      </c>
      <c r="AP77" s="22">
        <v>11</v>
      </c>
      <c r="AQ77" s="22">
        <v>101</v>
      </c>
      <c r="AR77" s="22">
        <v>6</v>
      </c>
      <c r="AS77" s="22">
        <v>105</v>
      </c>
      <c r="AT77" s="22">
        <v>3</v>
      </c>
      <c r="AU77" s="22">
        <v>98</v>
      </c>
      <c r="AV77" s="22">
        <v>10</v>
      </c>
      <c r="AW77" s="22" t="s">
        <v>91</v>
      </c>
      <c r="AX77" s="22">
        <v>19</v>
      </c>
      <c r="AY77" s="22">
        <v>56</v>
      </c>
      <c r="AZ77" s="22" t="s">
        <v>91</v>
      </c>
      <c r="BA77" s="22" t="s">
        <v>91</v>
      </c>
      <c r="BB77" s="22" t="s">
        <v>91</v>
      </c>
      <c r="BC77" s="22">
        <v>14</v>
      </c>
      <c r="BD77" s="22" t="s">
        <v>91</v>
      </c>
    </row>
    <row r="78" spans="1:56" ht="15">
      <c r="A78" s="22" t="s">
        <v>100</v>
      </c>
      <c r="B78" s="22" t="s">
        <v>140</v>
      </c>
      <c r="C78" s="22">
        <v>59</v>
      </c>
      <c r="D78" s="22">
        <v>61</v>
      </c>
      <c r="E78" s="22">
        <v>90</v>
      </c>
      <c r="F78" s="22">
        <v>120</v>
      </c>
      <c r="G78" s="22">
        <v>90</v>
      </c>
      <c r="H78" s="22">
        <v>210</v>
      </c>
      <c r="I78" s="22">
        <v>209</v>
      </c>
      <c r="J78" s="22">
        <v>1</v>
      </c>
      <c r="K78" s="22">
        <v>205</v>
      </c>
      <c r="L78" s="22">
        <v>5</v>
      </c>
      <c r="M78" s="22">
        <v>210</v>
      </c>
      <c r="N78" s="22">
        <v>39</v>
      </c>
      <c r="O78" s="22">
        <v>148</v>
      </c>
      <c r="P78" s="22">
        <v>1</v>
      </c>
      <c r="Q78" s="22">
        <v>34</v>
      </c>
      <c r="R78" s="22">
        <v>5</v>
      </c>
      <c r="S78" s="22">
        <v>210</v>
      </c>
      <c r="T78" s="22" t="s">
        <v>91</v>
      </c>
      <c r="U78" s="22" t="s">
        <v>91</v>
      </c>
      <c r="V78" s="22" t="s">
        <v>91</v>
      </c>
      <c r="W78" s="22" t="s">
        <v>91</v>
      </c>
      <c r="X78" s="22">
        <v>34</v>
      </c>
      <c r="Y78" s="22">
        <v>169</v>
      </c>
      <c r="Z78" s="22">
        <v>6</v>
      </c>
      <c r="AA78" s="22">
        <v>55</v>
      </c>
      <c r="AB78" s="22">
        <v>155</v>
      </c>
      <c r="AC78" s="22">
        <v>210</v>
      </c>
      <c r="AD78" s="22">
        <v>210</v>
      </c>
      <c r="AE78" s="22">
        <v>210</v>
      </c>
      <c r="AF78" s="22">
        <v>210</v>
      </c>
      <c r="AG78" s="22">
        <v>43</v>
      </c>
      <c r="AH78" s="22">
        <v>167</v>
      </c>
      <c r="AI78" s="22">
        <v>116</v>
      </c>
      <c r="AJ78" s="22">
        <v>8</v>
      </c>
      <c r="AK78" s="22">
        <v>170</v>
      </c>
      <c r="AL78" s="22">
        <v>8</v>
      </c>
      <c r="AM78" s="22">
        <v>67</v>
      </c>
      <c r="AN78" s="22">
        <v>14</v>
      </c>
      <c r="AO78" s="22">
        <v>5</v>
      </c>
      <c r="AP78" s="22">
        <v>205</v>
      </c>
      <c r="AQ78" s="22">
        <v>193</v>
      </c>
      <c r="AR78" s="22">
        <v>11</v>
      </c>
      <c r="AS78" s="22">
        <v>205</v>
      </c>
      <c r="AT78" s="22" t="s">
        <v>91</v>
      </c>
      <c r="AU78" s="22">
        <v>200</v>
      </c>
      <c r="AV78" s="22">
        <v>10</v>
      </c>
      <c r="AW78" s="22" t="s">
        <v>91</v>
      </c>
      <c r="AX78" s="22">
        <v>2</v>
      </c>
      <c r="AY78" s="22">
        <v>17</v>
      </c>
      <c r="AZ78" s="22" t="s">
        <v>91</v>
      </c>
      <c r="BA78" s="22" t="s">
        <v>91</v>
      </c>
      <c r="BB78" s="22" t="s">
        <v>91</v>
      </c>
      <c r="BC78" s="22" t="s">
        <v>91</v>
      </c>
      <c r="BD78" s="22" t="s">
        <v>91</v>
      </c>
    </row>
    <row r="79" spans="2:56" ht="15">
      <c r="B79" s="22" t="s">
        <v>120</v>
      </c>
      <c r="C79" s="22">
        <v>494</v>
      </c>
      <c r="D79" s="22">
        <v>593</v>
      </c>
      <c r="E79" s="22">
        <v>801</v>
      </c>
      <c r="F79" s="22">
        <v>1087</v>
      </c>
      <c r="G79" s="22">
        <v>801</v>
      </c>
      <c r="H79" s="22">
        <v>1888</v>
      </c>
      <c r="I79" s="22">
        <v>1882</v>
      </c>
      <c r="J79" s="22">
        <v>6</v>
      </c>
      <c r="K79" s="22">
        <v>1814</v>
      </c>
      <c r="L79" s="22">
        <v>74</v>
      </c>
      <c r="M79" s="22">
        <v>1888</v>
      </c>
      <c r="N79" s="22">
        <v>482</v>
      </c>
      <c r="O79" s="22">
        <v>1221</v>
      </c>
      <c r="P79" s="22" t="s">
        <v>91</v>
      </c>
      <c r="Q79" s="22">
        <v>454</v>
      </c>
      <c r="R79" s="22">
        <v>28</v>
      </c>
      <c r="S79" s="22" t="s">
        <v>91</v>
      </c>
      <c r="T79" s="22">
        <v>1888</v>
      </c>
      <c r="U79" s="22" t="s">
        <v>91</v>
      </c>
      <c r="V79" s="22" t="s">
        <v>91</v>
      </c>
      <c r="W79" s="22">
        <v>8</v>
      </c>
      <c r="X79" s="22">
        <v>292</v>
      </c>
      <c r="Y79" s="22">
        <v>1540</v>
      </c>
      <c r="Z79" s="22">
        <v>25</v>
      </c>
      <c r="AA79" s="22">
        <v>941</v>
      </c>
      <c r="AB79" s="22">
        <v>947</v>
      </c>
      <c r="AC79" s="22">
        <v>1888</v>
      </c>
      <c r="AD79" s="22">
        <v>1888</v>
      </c>
      <c r="AE79" s="22">
        <v>1888</v>
      </c>
      <c r="AF79" s="22">
        <v>1888</v>
      </c>
      <c r="AG79" s="22">
        <v>99</v>
      </c>
      <c r="AH79" s="22">
        <v>1789</v>
      </c>
      <c r="AI79" s="22">
        <v>1357</v>
      </c>
      <c r="AJ79" s="22">
        <v>101</v>
      </c>
      <c r="AK79" s="22">
        <v>1739</v>
      </c>
      <c r="AL79" s="22">
        <v>74</v>
      </c>
      <c r="AM79" s="22">
        <v>958</v>
      </c>
      <c r="AN79" s="22">
        <v>182</v>
      </c>
      <c r="AO79" s="22">
        <v>1351</v>
      </c>
      <c r="AP79" s="22">
        <v>537</v>
      </c>
      <c r="AQ79" s="22">
        <v>1723</v>
      </c>
      <c r="AR79" s="22">
        <v>146</v>
      </c>
      <c r="AS79" s="22">
        <v>1885</v>
      </c>
      <c r="AT79" s="22" t="s">
        <v>91</v>
      </c>
      <c r="AU79" s="22">
        <v>1751</v>
      </c>
      <c r="AV79" s="22">
        <v>137</v>
      </c>
      <c r="AW79" s="22" t="s">
        <v>91</v>
      </c>
      <c r="AX79" s="22">
        <v>69</v>
      </c>
      <c r="AY79" s="22">
        <v>250</v>
      </c>
      <c r="AZ79" s="22" t="s">
        <v>91</v>
      </c>
      <c r="BA79" s="22" t="s">
        <v>91</v>
      </c>
      <c r="BB79" s="22" t="s">
        <v>91</v>
      </c>
      <c r="BC79" s="22">
        <v>6</v>
      </c>
      <c r="BD79" s="22" t="s">
        <v>91</v>
      </c>
    </row>
    <row r="80" spans="2:56" ht="15">
      <c r="B80" s="22" t="s">
        <v>121</v>
      </c>
      <c r="C80" s="22">
        <v>452</v>
      </c>
      <c r="D80" s="22">
        <v>488</v>
      </c>
      <c r="E80" s="22">
        <v>998</v>
      </c>
      <c r="F80" s="22">
        <v>940</v>
      </c>
      <c r="G80" s="22">
        <v>998</v>
      </c>
      <c r="H80" s="22">
        <v>1938</v>
      </c>
      <c r="I80" s="22">
        <v>1938</v>
      </c>
      <c r="J80" s="22" t="s">
        <v>91</v>
      </c>
      <c r="K80" s="22">
        <v>1823</v>
      </c>
      <c r="L80" s="22">
        <v>115</v>
      </c>
      <c r="M80" s="22">
        <v>1938</v>
      </c>
      <c r="N80" s="22">
        <v>456</v>
      </c>
      <c r="O80" s="22">
        <v>1254</v>
      </c>
      <c r="P80" s="22">
        <v>3</v>
      </c>
      <c r="Q80" s="22">
        <v>418</v>
      </c>
      <c r="R80" s="22">
        <v>38</v>
      </c>
      <c r="S80" s="22" t="s">
        <v>91</v>
      </c>
      <c r="T80" s="22" t="s">
        <v>91</v>
      </c>
      <c r="U80" s="22">
        <v>1938</v>
      </c>
      <c r="V80" s="22" t="s">
        <v>91</v>
      </c>
      <c r="W80" s="22">
        <v>17</v>
      </c>
      <c r="X80" s="22">
        <v>404</v>
      </c>
      <c r="Y80" s="22">
        <v>1471</v>
      </c>
      <c r="Z80" s="22">
        <v>20</v>
      </c>
      <c r="AA80" s="22">
        <v>1053</v>
      </c>
      <c r="AB80" s="22">
        <v>885</v>
      </c>
      <c r="AC80" s="22">
        <v>1938</v>
      </c>
      <c r="AD80" s="22">
        <v>1938</v>
      </c>
      <c r="AE80" s="22">
        <v>1938</v>
      </c>
      <c r="AF80" s="22">
        <v>1938</v>
      </c>
      <c r="AG80" s="22">
        <v>27</v>
      </c>
      <c r="AH80" s="22">
        <v>1911</v>
      </c>
      <c r="AI80" s="22">
        <v>1593</v>
      </c>
      <c r="AJ80" s="22">
        <v>179</v>
      </c>
      <c r="AK80" s="22">
        <v>1797</v>
      </c>
      <c r="AL80" s="22">
        <v>123</v>
      </c>
      <c r="AM80" s="22">
        <v>1285</v>
      </c>
      <c r="AN80" s="22">
        <v>285</v>
      </c>
      <c r="AO80" s="22">
        <v>1769</v>
      </c>
      <c r="AP80" s="22">
        <v>169</v>
      </c>
      <c r="AQ80" s="22">
        <v>1792</v>
      </c>
      <c r="AR80" s="22">
        <v>136</v>
      </c>
      <c r="AS80" s="22">
        <v>1769</v>
      </c>
      <c r="AT80" s="22">
        <v>169</v>
      </c>
      <c r="AU80" s="22">
        <v>1720</v>
      </c>
      <c r="AV80" s="22">
        <v>218</v>
      </c>
      <c r="AW80" s="22" t="s">
        <v>91</v>
      </c>
      <c r="AX80" s="22">
        <v>56</v>
      </c>
      <c r="AY80" s="22">
        <v>218</v>
      </c>
      <c r="AZ80" s="22" t="s">
        <v>91</v>
      </c>
      <c r="BA80" s="22" t="s">
        <v>91</v>
      </c>
      <c r="BB80" s="22" t="s">
        <v>91</v>
      </c>
      <c r="BC80" s="22">
        <v>5</v>
      </c>
      <c r="BD80" s="22" t="s">
        <v>91</v>
      </c>
    </row>
    <row r="81" spans="2:56" ht="15">
      <c r="B81" s="22" t="s">
        <v>141</v>
      </c>
      <c r="C81" s="22">
        <v>308</v>
      </c>
      <c r="D81" s="22">
        <v>448</v>
      </c>
      <c r="E81" s="22">
        <v>1021</v>
      </c>
      <c r="F81" s="22">
        <v>756</v>
      </c>
      <c r="G81" s="22">
        <v>1021</v>
      </c>
      <c r="H81" s="22">
        <v>1777</v>
      </c>
      <c r="I81" s="22">
        <v>1739</v>
      </c>
      <c r="J81" s="22">
        <v>38</v>
      </c>
      <c r="K81" s="22">
        <v>1627</v>
      </c>
      <c r="L81" s="22">
        <v>150</v>
      </c>
      <c r="M81" s="22">
        <v>1777</v>
      </c>
      <c r="N81" s="22">
        <v>467</v>
      </c>
      <c r="O81" s="22">
        <v>1100</v>
      </c>
      <c r="P81" s="22">
        <v>2</v>
      </c>
      <c r="Q81" s="22">
        <v>430</v>
      </c>
      <c r="R81" s="22">
        <v>37</v>
      </c>
      <c r="S81" s="22" t="s">
        <v>91</v>
      </c>
      <c r="T81" s="22" t="s">
        <v>91</v>
      </c>
      <c r="U81" s="22" t="s">
        <v>91</v>
      </c>
      <c r="V81" s="22">
        <v>1777</v>
      </c>
      <c r="W81" s="22">
        <v>22</v>
      </c>
      <c r="X81" s="22">
        <v>581</v>
      </c>
      <c r="Y81" s="22">
        <v>1154</v>
      </c>
      <c r="Z81" s="22">
        <v>9</v>
      </c>
      <c r="AA81" s="22">
        <v>796</v>
      </c>
      <c r="AB81" s="22">
        <v>981</v>
      </c>
      <c r="AC81" s="22">
        <v>1777</v>
      </c>
      <c r="AD81" s="22">
        <v>1777</v>
      </c>
      <c r="AE81" s="22">
        <v>1777</v>
      </c>
      <c r="AF81" s="22">
        <v>1777</v>
      </c>
      <c r="AG81" s="22">
        <v>7</v>
      </c>
      <c r="AH81" s="22">
        <v>1770</v>
      </c>
      <c r="AI81" s="22">
        <v>1483</v>
      </c>
      <c r="AJ81" s="22">
        <v>233</v>
      </c>
      <c r="AK81" s="22">
        <v>1616</v>
      </c>
      <c r="AL81" s="22">
        <v>161</v>
      </c>
      <c r="AM81" s="22">
        <v>1328</v>
      </c>
      <c r="AN81" s="22">
        <v>295</v>
      </c>
      <c r="AO81" s="22">
        <v>1735</v>
      </c>
      <c r="AP81" s="22">
        <v>42</v>
      </c>
      <c r="AQ81" s="22">
        <v>1609</v>
      </c>
      <c r="AR81" s="22">
        <v>168</v>
      </c>
      <c r="AS81" s="22">
        <v>1703</v>
      </c>
      <c r="AT81" s="22">
        <v>74</v>
      </c>
      <c r="AU81" s="22">
        <v>1424</v>
      </c>
      <c r="AV81" s="22">
        <v>353</v>
      </c>
      <c r="AW81" s="22" t="s">
        <v>91</v>
      </c>
      <c r="AX81" s="22">
        <v>75</v>
      </c>
      <c r="AY81" s="22">
        <v>229</v>
      </c>
      <c r="AZ81" s="22" t="s">
        <v>91</v>
      </c>
      <c r="BA81" s="22" t="s">
        <v>91</v>
      </c>
      <c r="BB81" s="22" t="s">
        <v>91</v>
      </c>
      <c r="BC81" s="22">
        <v>8</v>
      </c>
      <c r="BD81" s="22" t="s">
        <v>91</v>
      </c>
    </row>
    <row r="82" spans="1:56" ht="15">
      <c r="A82" s="22" t="s">
        <v>142</v>
      </c>
      <c r="B82" s="22" t="s">
        <v>123</v>
      </c>
      <c r="C82" s="22">
        <v>15</v>
      </c>
      <c r="D82" s="22">
        <v>9</v>
      </c>
      <c r="E82" s="22">
        <v>23</v>
      </c>
      <c r="F82" s="22">
        <v>24</v>
      </c>
      <c r="G82" s="22">
        <v>23</v>
      </c>
      <c r="H82" s="22">
        <v>47</v>
      </c>
      <c r="I82" s="22">
        <v>47</v>
      </c>
      <c r="J82" s="22" t="s">
        <v>91</v>
      </c>
      <c r="K82" s="22">
        <v>41</v>
      </c>
      <c r="L82" s="22">
        <v>6</v>
      </c>
      <c r="M82" s="22">
        <v>47</v>
      </c>
      <c r="N82" s="22">
        <v>16</v>
      </c>
      <c r="O82" s="22">
        <v>25</v>
      </c>
      <c r="P82" s="22" t="s">
        <v>91</v>
      </c>
      <c r="Q82" s="22">
        <v>13</v>
      </c>
      <c r="R82" s="22">
        <v>3</v>
      </c>
      <c r="S82" s="22" t="s">
        <v>91</v>
      </c>
      <c r="T82" s="22">
        <v>8</v>
      </c>
      <c r="U82" s="22">
        <v>17</v>
      </c>
      <c r="V82" s="22">
        <v>22</v>
      </c>
      <c r="W82" s="22">
        <v>47</v>
      </c>
      <c r="X82" s="22" t="s">
        <v>91</v>
      </c>
      <c r="Y82" s="22" t="s">
        <v>91</v>
      </c>
      <c r="Z82" s="22" t="s">
        <v>91</v>
      </c>
      <c r="AA82" s="22">
        <v>23</v>
      </c>
      <c r="AB82" s="22">
        <v>24</v>
      </c>
      <c r="AC82" s="22">
        <v>47</v>
      </c>
      <c r="AD82" s="22">
        <v>47</v>
      </c>
      <c r="AE82" s="22">
        <v>47</v>
      </c>
      <c r="AF82" s="22">
        <v>47</v>
      </c>
      <c r="AG82" s="22">
        <v>4</v>
      </c>
      <c r="AH82" s="22">
        <v>43</v>
      </c>
      <c r="AI82" s="22">
        <v>40</v>
      </c>
      <c r="AJ82" s="22">
        <v>2</v>
      </c>
      <c r="AK82" s="22">
        <v>42</v>
      </c>
      <c r="AL82" s="22">
        <v>1</v>
      </c>
      <c r="AM82" s="22">
        <v>24</v>
      </c>
      <c r="AN82" s="22">
        <v>11</v>
      </c>
      <c r="AO82" s="22">
        <v>44</v>
      </c>
      <c r="AP82" s="22">
        <v>3</v>
      </c>
      <c r="AQ82" s="22">
        <v>37</v>
      </c>
      <c r="AR82" s="22">
        <v>10</v>
      </c>
      <c r="AS82" s="22">
        <v>47</v>
      </c>
      <c r="AT82" s="22" t="s">
        <v>91</v>
      </c>
      <c r="AU82" s="22">
        <v>29</v>
      </c>
      <c r="AV82" s="22">
        <v>18</v>
      </c>
      <c r="AW82" s="22" t="s">
        <v>91</v>
      </c>
      <c r="AX82" s="22">
        <v>6</v>
      </c>
      <c r="AY82" s="22">
        <v>11</v>
      </c>
      <c r="AZ82" s="22" t="s">
        <v>91</v>
      </c>
      <c r="BA82" s="22" t="s">
        <v>91</v>
      </c>
      <c r="BB82" s="22" t="s">
        <v>91</v>
      </c>
      <c r="BC82" s="22">
        <v>1</v>
      </c>
      <c r="BD82" s="22" t="s">
        <v>91</v>
      </c>
    </row>
    <row r="83" spans="2:56" ht="15">
      <c r="B83" s="22" t="s">
        <v>124</v>
      </c>
      <c r="C83" s="22">
        <v>201</v>
      </c>
      <c r="D83" s="22">
        <v>304</v>
      </c>
      <c r="E83" s="22">
        <v>806</v>
      </c>
      <c r="F83" s="22">
        <v>505</v>
      </c>
      <c r="G83" s="22">
        <v>806</v>
      </c>
      <c r="H83" s="22">
        <v>1311</v>
      </c>
      <c r="I83" s="22">
        <v>1311</v>
      </c>
      <c r="J83" s="22" t="s">
        <v>91</v>
      </c>
      <c r="K83" s="22">
        <v>1214</v>
      </c>
      <c r="L83" s="22">
        <v>97</v>
      </c>
      <c r="M83" s="22">
        <v>1311</v>
      </c>
      <c r="N83" s="22">
        <v>279</v>
      </c>
      <c r="O83" s="22">
        <v>895</v>
      </c>
      <c r="P83" s="22">
        <v>2</v>
      </c>
      <c r="Q83" s="22">
        <v>255</v>
      </c>
      <c r="R83" s="22">
        <v>24</v>
      </c>
      <c r="S83" s="22">
        <v>34</v>
      </c>
      <c r="T83" s="22">
        <v>292</v>
      </c>
      <c r="U83" s="22">
        <v>404</v>
      </c>
      <c r="V83" s="22">
        <v>581</v>
      </c>
      <c r="W83" s="22" t="s">
        <v>91</v>
      </c>
      <c r="X83" s="22">
        <v>1311</v>
      </c>
      <c r="Y83" s="22" t="s">
        <v>91</v>
      </c>
      <c r="Z83" s="22" t="s">
        <v>91</v>
      </c>
      <c r="AA83" s="22">
        <v>661</v>
      </c>
      <c r="AB83" s="22">
        <v>650</v>
      </c>
      <c r="AC83" s="22">
        <v>1311</v>
      </c>
      <c r="AD83" s="22">
        <v>1311</v>
      </c>
      <c r="AE83" s="22">
        <v>1311</v>
      </c>
      <c r="AF83" s="22">
        <v>1311</v>
      </c>
      <c r="AG83" s="22">
        <v>104</v>
      </c>
      <c r="AH83" s="22">
        <v>1207</v>
      </c>
      <c r="AI83" s="22">
        <v>1067</v>
      </c>
      <c r="AJ83" s="22">
        <v>118</v>
      </c>
      <c r="AK83" s="22">
        <v>1148</v>
      </c>
      <c r="AL83" s="22">
        <v>91</v>
      </c>
      <c r="AM83" s="22">
        <v>769</v>
      </c>
      <c r="AN83" s="22">
        <v>193</v>
      </c>
      <c r="AO83" s="22">
        <v>1219</v>
      </c>
      <c r="AP83" s="22">
        <v>92</v>
      </c>
      <c r="AQ83" s="22">
        <v>1190</v>
      </c>
      <c r="AR83" s="22">
        <v>110</v>
      </c>
      <c r="AS83" s="22">
        <v>1290</v>
      </c>
      <c r="AT83" s="22">
        <v>21</v>
      </c>
      <c r="AU83" s="22">
        <v>883</v>
      </c>
      <c r="AV83" s="22">
        <v>428</v>
      </c>
      <c r="AW83" s="22" t="s">
        <v>91</v>
      </c>
      <c r="AX83" s="22">
        <v>49</v>
      </c>
      <c r="AY83" s="22">
        <v>146</v>
      </c>
      <c r="AZ83" s="22" t="s">
        <v>91</v>
      </c>
      <c r="BA83" s="22" t="s">
        <v>91</v>
      </c>
      <c r="BB83" s="22" t="s">
        <v>91</v>
      </c>
      <c r="BC83" s="22">
        <v>6</v>
      </c>
      <c r="BD83" s="22" t="s">
        <v>91</v>
      </c>
    </row>
    <row r="84" spans="2:56" ht="15">
      <c r="B84" s="22" t="s">
        <v>125</v>
      </c>
      <c r="C84" s="22">
        <v>1072</v>
      </c>
      <c r="D84" s="22">
        <v>1226</v>
      </c>
      <c r="E84" s="22">
        <v>2036</v>
      </c>
      <c r="F84" s="22">
        <v>2298</v>
      </c>
      <c r="G84" s="22">
        <v>2036</v>
      </c>
      <c r="H84" s="22">
        <v>4334</v>
      </c>
      <c r="I84" s="22">
        <v>4296</v>
      </c>
      <c r="J84" s="22">
        <v>38</v>
      </c>
      <c r="K84" s="22">
        <v>4101</v>
      </c>
      <c r="L84" s="22">
        <v>233</v>
      </c>
      <c r="M84" s="22">
        <v>4334</v>
      </c>
      <c r="N84" s="22">
        <v>1117</v>
      </c>
      <c r="O84" s="22">
        <v>2726</v>
      </c>
      <c r="P84" s="22">
        <v>4</v>
      </c>
      <c r="Q84" s="22">
        <v>1038</v>
      </c>
      <c r="R84" s="22">
        <v>79</v>
      </c>
      <c r="S84" s="22">
        <v>169</v>
      </c>
      <c r="T84" s="22">
        <v>1540</v>
      </c>
      <c r="U84" s="22">
        <v>1471</v>
      </c>
      <c r="V84" s="22">
        <v>1154</v>
      </c>
      <c r="W84" s="22" t="s">
        <v>91</v>
      </c>
      <c r="X84" s="22" t="s">
        <v>91</v>
      </c>
      <c r="Y84" s="22">
        <v>4334</v>
      </c>
      <c r="Z84" s="22" t="s">
        <v>91</v>
      </c>
      <c r="AA84" s="22">
        <v>2093</v>
      </c>
      <c r="AB84" s="22">
        <v>2241</v>
      </c>
      <c r="AC84" s="22">
        <v>4334</v>
      </c>
      <c r="AD84" s="22">
        <v>4334</v>
      </c>
      <c r="AE84" s="22">
        <v>4334</v>
      </c>
      <c r="AF84" s="22">
        <v>4334</v>
      </c>
      <c r="AG84" s="22">
        <v>66</v>
      </c>
      <c r="AH84" s="22">
        <v>4268</v>
      </c>
      <c r="AI84" s="22">
        <v>3342</v>
      </c>
      <c r="AJ84" s="22">
        <v>400</v>
      </c>
      <c r="AK84" s="22">
        <v>4015</v>
      </c>
      <c r="AL84" s="22">
        <v>271</v>
      </c>
      <c r="AM84" s="22">
        <v>2777</v>
      </c>
      <c r="AN84" s="22">
        <v>559</v>
      </c>
      <c r="AO84" s="22">
        <v>3491</v>
      </c>
      <c r="AP84" s="22">
        <v>843</v>
      </c>
      <c r="AQ84" s="22">
        <v>3975</v>
      </c>
      <c r="AR84" s="22">
        <v>336</v>
      </c>
      <c r="AS84" s="22">
        <v>4104</v>
      </c>
      <c r="AT84" s="22">
        <v>222</v>
      </c>
      <c r="AU84" s="22">
        <v>4075</v>
      </c>
      <c r="AV84" s="22">
        <v>259</v>
      </c>
      <c r="AW84" s="22" t="s">
        <v>91</v>
      </c>
      <c r="AX84" s="22">
        <v>141</v>
      </c>
      <c r="AY84" s="22">
        <v>545</v>
      </c>
      <c r="AZ84" s="22" t="s">
        <v>91</v>
      </c>
      <c r="BA84" s="22" t="s">
        <v>91</v>
      </c>
      <c r="BB84" s="22" t="s">
        <v>91</v>
      </c>
      <c r="BC84" s="22">
        <v>12</v>
      </c>
      <c r="BD84" s="22" t="s">
        <v>91</v>
      </c>
    </row>
    <row r="85" spans="2:56" ht="15">
      <c r="B85" s="22" t="s">
        <v>126</v>
      </c>
      <c r="C85" s="22">
        <v>17</v>
      </c>
      <c r="D85" s="22">
        <v>22</v>
      </c>
      <c r="E85" s="22">
        <v>21</v>
      </c>
      <c r="F85" s="22">
        <v>39</v>
      </c>
      <c r="G85" s="22">
        <v>21</v>
      </c>
      <c r="H85" s="22">
        <v>60</v>
      </c>
      <c r="I85" s="22">
        <v>53</v>
      </c>
      <c r="J85" s="22">
        <v>7</v>
      </c>
      <c r="K85" s="22">
        <v>60</v>
      </c>
      <c r="L85" s="22" t="s">
        <v>91</v>
      </c>
      <c r="M85" s="22">
        <v>60</v>
      </c>
      <c r="N85" s="22">
        <v>18</v>
      </c>
      <c r="O85" s="22">
        <v>36</v>
      </c>
      <c r="P85" s="22" t="s">
        <v>91</v>
      </c>
      <c r="Q85" s="22">
        <v>16</v>
      </c>
      <c r="R85" s="22">
        <v>2</v>
      </c>
      <c r="S85" s="22">
        <v>6</v>
      </c>
      <c r="T85" s="22">
        <v>25</v>
      </c>
      <c r="U85" s="22">
        <v>20</v>
      </c>
      <c r="V85" s="22">
        <v>9</v>
      </c>
      <c r="W85" s="22" t="s">
        <v>91</v>
      </c>
      <c r="X85" s="22" t="s">
        <v>91</v>
      </c>
      <c r="Y85" s="22" t="s">
        <v>91</v>
      </c>
      <c r="Z85" s="22">
        <v>60</v>
      </c>
      <c r="AA85" s="22">
        <v>16</v>
      </c>
      <c r="AB85" s="22">
        <v>44</v>
      </c>
      <c r="AC85" s="22">
        <v>60</v>
      </c>
      <c r="AD85" s="22">
        <v>60</v>
      </c>
      <c r="AE85" s="22">
        <v>60</v>
      </c>
      <c r="AF85" s="22">
        <v>60</v>
      </c>
      <c r="AG85" s="22">
        <v>1</v>
      </c>
      <c r="AH85" s="22">
        <v>59</v>
      </c>
      <c r="AI85" s="22">
        <v>48</v>
      </c>
      <c r="AJ85" s="22">
        <v>1</v>
      </c>
      <c r="AK85" s="22">
        <v>58</v>
      </c>
      <c r="AL85" s="22">
        <v>1</v>
      </c>
      <c r="AM85" s="22">
        <v>34</v>
      </c>
      <c r="AN85" s="22">
        <v>6</v>
      </c>
      <c r="AO85" s="22">
        <v>48</v>
      </c>
      <c r="AP85" s="22">
        <v>12</v>
      </c>
      <c r="AQ85" s="22">
        <v>56</v>
      </c>
      <c r="AR85" s="22">
        <v>3</v>
      </c>
      <c r="AS85" s="22">
        <v>60</v>
      </c>
      <c r="AT85" s="22" t="s">
        <v>91</v>
      </c>
      <c r="AU85" s="22">
        <v>58</v>
      </c>
      <c r="AV85" s="22">
        <v>2</v>
      </c>
      <c r="AW85" s="22" t="s">
        <v>91</v>
      </c>
      <c r="AX85" s="22">
        <v>4</v>
      </c>
      <c r="AY85" s="22">
        <v>6</v>
      </c>
      <c r="AZ85" s="22" t="s">
        <v>91</v>
      </c>
      <c r="BA85" s="22" t="s">
        <v>91</v>
      </c>
      <c r="BB85" s="22" t="s">
        <v>91</v>
      </c>
      <c r="BC85" s="22" t="s">
        <v>91</v>
      </c>
      <c r="BD85" s="22" t="s">
        <v>91</v>
      </c>
    </row>
    <row r="86" spans="1:56" ht="15">
      <c r="A86" s="22" t="s">
        <v>102</v>
      </c>
      <c r="B86" s="22" t="s">
        <v>127</v>
      </c>
      <c r="C86" s="22">
        <v>528</v>
      </c>
      <c r="D86" s="22">
        <v>748</v>
      </c>
      <c r="E86" s="22">
        <v>1569</v>
      </c>
      <c r="F86" s="22">
        <v>1276</v>
      </c>
      <c r="G86" s="22">
        <v>1569</v>
      </c>
      <c r="H86" s="22">
        <v>2845</v>
      </c>
      <c r="I86" s="22">
        <v>2834</v>
      </c>
      <c r="J86" s="22">
        <v>11</v>
      </c>
      <c r="K86" s="22">
        <v>2652</v>
      </c>
      <c r="L86" s="22">
        <v>193</v>
      </c>
      <c r="M86" s="22">
        <v>2845</v>
      </c>
      <c r="N86" s="22">
        <v>751</v>
      </c>
      <c r="O86" s="22">
        <v>1785</v>
      </c>
      <c r="P86" s="22">
        <v>3</v>
      </c>
      <c r="Q86" s="22">
        <v>690</v>
      </c>
      <c r="R86" s="22">
        <v>61</v>
      </c>
      <c r="S86" s="22">
        <v>55</v>
      </c>
      <c r="T86" s="22">
        <v>941</v>
      </c>
      <c r="U86" s="22">
        <v>1053</v>
      </c>
      <c r="V86" s="22">
        <v>796</v>
      </c>
      <c r="W86" s="22">
        <v>23</v>
      </c>
      <c r="X86" s="22">
        <v>661</v>
      </c>
      <c r="Y86" s="22">
        <v>2093</v>
      </c>
      <c r="Z86" s="22">
        <v>16</v>
      </c>
      <c r="AA86" s="22">
        <v>2845</v>
      </c>
      <c r="AB86" s="22" t="s">
        <v>91</v>
      </c>
      <c r="AC86" s="22">
        <v>2845</v>
      </c>
      <c r="AD86" s="22">
        <v>2845</v>
      </c>
      <c r="AE86" s="22">
        <v>2845</v>
      </c>
      <c r="AF86" s="22">
        <v>2845</v>
      </c>
      <c r="AG86" s="22">
        <v>88</v>
      </c>
      <c r="AH86" s="22">
        <v>2757</v>
      </c>
      <c r="AI86" s="22">
        <v>2193</v>
      </c>
      <c r="AJ86" s="22">
        <v>254</v>
      </c>
      <c r="AK86" s="22">
        <v>2616</v>
      </c>
      <c r="AL86" s="22">
        <v>164</v>
      </c>
      <c r="AM86" s="22">
        <v>1744</v>
      </c>
      <c r="AN86" s="22">
        <v>401</v>
      </c>
      <c r="AO86" s="22">
        <v>2718</v>
      </c>
      <c r="AP86" s="22">
        <v>127</v>
      </c>
      <c r="AQ86" s="22">
        <v>2707</v>
      </c>
      <c r="AR86" s="22">
        <v>123</v>
      </c>
      <c r="AS86" s="22">
        <v>2814</v>
      </c>
      <c r="AT86" s="22">
        <v>24</v>
      </c>
      <c r="AU86" s="22">
        <v>2514</v>
      </c>
      <c r="AV86" s="22">
        <v>331</v>
      </c>
      <c r="AW86" s="22" t="s">
        <v>91</v>
      </c>
      <c r="AX86" s="22">
        <v>108</v>
      </c>
      <c r="AY86" s="22">
        <v>363</v>
      </c>
      <c r="AZ86" s="22" t="s">
        <v>91</v>
      </c>
      <c r="BA86" s="22" t="s">
        <v>91</v>
      </c>
      <c r="BB86" s="22" t="s">
        <v>91</v>
      </c>
      <c r="BC86" s="22">
        <v>9</v>
      </c>
      <c r="BD86" s="22" t="s">
        <v>91</v>
      </c>
    </row>
    <row r="87" spans="2:56" ht="15">
      <c r="B87" s="22" t="s">
        <v>128</v>
      </c>
      <c r="C87" s="22">
        <v>785</v>
      </c>
      <c r="D87" s="22">
        <v>842</v>
      </c>
      <c r="E87" s="22">
        <v>1341</v>
      </c>
      <c r="F87" s="22">
        <v>1627</v>
      </c>
      <c r="G87" s="22">
        <v>1341</v>
      </c>
      <c r="H87" s="22">
        <v>2968</v>
      </c>
      <c r="I87" s="22">
        <v>2934</v>
      </c>
      <c r="J87" s="22">
        <v>34</v>
      </c>
      <c r="K87" s="22">
        <v>2817</v>
      </c>
      <c r="L87" s="22">
        <v>151</v>
      </c>
      <c r="M87" s="22">
        <v>2968</v>
      </c>
      <c r="N87" s="22">
        <v>693</v>
      </c>
      <c r="O87" s="22">
        <v>1938</v>
      </c>
      <c r="P87" s="22">
        <v>3</v>
      </c>
      <c r="Q87" s="22">
        <v>646</v>
      </c>
      <c r="R87" s="22">
        <v>47</v>
      </c>
      <c r="S87" s="22">
        <v>155</v>
      </c>
      <c r="T87" s="22">
        <v>947</v>
      </c>
      <c r="U87" s="22">
        <v>885</v>
      </c>
      <c r="V87" s="22">
        <v>981</v>
      </c>
      <c r="W87" s="22">
        <v>24</v>
      </c>
      <c r="X87" s="22">
        <v>650</v>
      </c>
      <c r="Y87" s="22">
        <v>2241</v>
      </c>
      <c r="Z87" s="22">
        <v>44</v>
      </c>
      <c r="AA87" s="22" t="s">
        <v>91</v>
      </c>
      <c r="AB87" s="22">
        <v>2968</v>
      </c>
      <c r="AC87" s="22">
        <v>2968</v>
      </c>
      <c r="AD87" s="22">
        <v>2968</v>
      </c>
      <c r="AE87" s="22">
        <v>2968</v>
      </c>
      <c r="AF87" s="22">
        <v>2968</v>
      </c>
      <c r="AG87" s="22">
        <v>88</v>
      </c>
      <c r="AH87" s="22">
        <v>2880</v>
      </c>
      <c r="AI87" s="22">
        <v>2356</v>
      </c>
      <c r="AJ87" s="22">
        <v>267</v>
      </c>
      <c r="AK87" s="22">
        <v>2706</v>
      </c>
      <c r="AL87" s="22">
        <v>202</v>
      </c>
      <c r="AM87" s="22">
        <v>1894</v>
      </c>
      <c r="AN87" s="22">
        <v>375</v>
      </c>
      <c r="AO87" s="22">
        <v>2142</v>
      </c>
      <c r="AP87" s="22">
        <v>826</v>
      </c>
      <c r="AQ87" s="22">
        <v>2610</v>
      </c>
      <c r="AR87" s="22">
        <v>338</v>
      </c>
      <c r="AS87" s="22">
        <v>2748</v>
      </c>
      <c r="AT87" s="22">
        <v>219</v>
      </c>
      <c r="AU87" s="22">
        <v>2581</v>
      </c>
      <c r="AV87" s="22">
        <v>387</v>
      </c>
      <c r="AW87" s="22" t="s">
        <v>91</v>
      </c>
      <c r="AX87" s="22">
        <v>94</v>
      </c>
      <c r="AY87" s="22">
        <v>351</v>
      </c>
      <c r="AZ87" s="22" t="s">
        <v>91</v>
      </c>
      <c r="BA87" s="22" t="s">
        <v>91</v>
      </c>
      <c r="BB87" s="22" t="s">
        <v>91</v>
      </c>
      <c r="BC87" s="22">
        <v>10</v>
      </c>
      <c r="BD87" s="22" t="s">
        <v>91</v>
      </c>
    </row>
    <row r="88" spans="1:2" ht="15">
      <c r="A88" s="22" t="s">
        <v>66</v>
      </c>
      <c r="B88" s="22" t="s">
        <v>116</v>
      </c>
    </row>
    <row r="89" spans="1:2" ht="15">
      <c r="A89" s="22" t="s">
        <v>1</v>
      </c>
      <c r="B89" s="22" t="s">
        <v>116</v>
      </c>
    </row>
    <row r="90" spans="1:2" ht="15">
      <c r="A90" s="22" t="s">
        <v>2</v>
      </c>
      <c r="B90" s="22" t="s">
        <v>116</v>
      </c>
    </row>
    <row r="91" spans="1:2" ht="15">
      <c r="A91" s="22" t="s">
        <v>3</v>
      </c>
      <c r="B91" s="22" t="s">
        <v>116</v>
      </c>
    </row>
    <row r="92" spans="1:56" ht="15">
      <c r="A92" s="22" t="s">
        <v>143</v>
      </c>
      <c r="B92" s="22" t="s">
        <v>129</v>
      </c>
      <c r="C92" s="22">
        <v>29</v>
      </c>
      <c r="D92" s="22">
        <v>54</v>
      </c>
      <c r="E92" s="22">
        <v>93</v>
      </c>
      <c r="F92" s="22">
        <v>83</v>
      </c>
      <c r="G92" s="22">
        <v>93</v>
      </c>
      <c r="H92" s="22">
        <v>176</v>
      </c>
      <c r="I92" s="22">
        <v>176</v>
      </c>
      <c r="J92" s="22" t="s">
        <v>91</v>
      </c>
      <c r="K92" s="22">
        <v>166</v>
      </c>
      <c r="L92" s="22">
        <v>10</v>
      </c>
      <c r="M92" s="22">
        <v>176</v>
      </c>
      <c r="N92" s="22">
        <v>11</v>
      </c>
      <c r="O92" s="22">
        <v>151</v>
      </c>
      <c r="P92" s="22" t="s">
        <v>91</v>
      </c>
      <c r="Q92" s="22">
        <v>9</v>
      </c>
      <c r="R92" s="22">
        <v>2</v>
      </c>
      <c r="S92" s="22">
        <v>43</v>
      </c>
      <c r="T92" s="22">
        <v>99</v>
      </c>
      <c r="U92" s="22">
        <v>27</v>
      </c>
      <c r="V92" s="22">
        <v>7</v>
      </c>
      <c r="W92" s="22">
        <v>4</v>
      </c>
      <c r="X92" s="22">
        <v>104</v>
      </c>
      <c r="Y92" s="22">
        <v>66</v>
      </c>
      <c r="Z92" s="22">
        <v>1</v>
      </c>
      <c r="AA92" s="22">
        <v>88</v>
      </c>
      <c r="AB92" s="22">
        <v>88</v>
      </c>
      <c r="AC92" s="22">
        <v>176</v>
      </c>
      <c r="AD92" s="22">
        <v>176</v>
      </c>
      <c r="AE92" s="22">
        <v>176</v>
      </c>
      <c r="AF92" s="22">
        <v>176</v>
      </c>
      <c r="AG92" s="22">
        <v>176</v>
      </c>
      <c r="AH92" s="22" t="s">
        <v>91</v>
      </c>
      <c r="AI92" s="22">
        <v>121</v>
      </c>
      <c r="AJ92" s="22">
        <v>20</v>
      </c>
      <c r="AK92" s="22">
        <v>57</v>
      </c>
      <c r="AL92" s="22">
        <v>7</v>
      </c>
      <c r="AM92" s="22">
        <v>57</v>
      </c>
      <c r="AN92" s="22">
        <v>18</v>
      </c>
      <c r="AO92" s="22">
        <v>100</v>
      </c>
      <c r="AP92" s="22">
        <v>76</v>
      </c>
      <c r="AQ92" s="22">
        <v>145</v>
      </c>
      <c r="AR92" s="22">
        <v>24</v>
      </c>
      <c r="AS92" s="22">
        <v>160</v>
      </c>
      <c r="AT92" s="22">
        <v>8</v>
      </c>
      <c r="AU92" s="22">
        <v>104</v>
      </c>
      <c r="AV92" s="22">
        <v>72</v>
      </c>
      <c r="AW92" s="22" t="s">
        <v>91</v>
      </c>
      <c r="AX92" s="22">
        <v>1</v>
      </c>
      <c r="AY92" s="22">
        <v>4</v>
      </c>
      <c r="AZ92" s="22" t="s">
        <v>91</v>
      </c>
      <c r="BA92" s="22" t="s">
        <v>91</v>
      </c>
      <c r="BB92" s="22" t="s">
        <v>91</v>
      </c>
      <c r="BC92" s="22">
        <v>1</v>
      </c>
      <c r="BD92" s="22" t="s">
        <v>91</v>
      </c>
    </row>
    <row r="93" spans="2:56" ht="15">
      <c r="B93" s="22" t="s">
        <v>130</v>
      </c>
      <c r="C93" s="22">
        <v>1284</v>
      </c>
      <c r="D93" s="22">
        <v>1536</v>
      </c>
      <c r="E93" s="22">
        <v>2817</v>
      </c>
      <c r="F93" s="22">
        <v>2820</v>
      </c>
      <c r="G93" s="22">
        <v>2817</v>
      </c>
      <c r="H93" s="22">
        <v>5637</v>
      </c>
      <c r="I93" s="22">
        <v>5592</v>
      </c>
      <c r="J93" s="22">
        <v>45</v>
      </c>
      <c r="K93" s="22">
        <v>5303</v>
      </c>
      <c r="L93" s="22">
        <v>334</v>
      </c>
      <c r="M93" s="22">
        <v>5637</v>
      </c>
      <c r="N93" s="22">
        <v>1433</v>
      </c>
      <c r="O93" s="22">
        <v>3572</v>
      </c>
      <c r="P93" s="22">
        <v>6</v>
      </c>
      <c r="Q93" s="22">
        <v>1327</v>
      </c>
      <c r="R93" s="22">
        <v>106</v>
      </c>
      <c r="S93" s="22">
        <v>167</v>
      </c>
      <c r="T93" s="22">
        <v>1789</v>
      </c>
      <c r="U93" s="22">
        <v>1911</v>
      </c>
      <c r="V93" s="22">
        <v>1770</v>
      </c>
      <c r="W93" s="22">
        <v>43</v>
      </c>
      <c r="X93" s="22">
        <v>1207</v>
      </c>
      <c r="Y93" s="22">
        <v>4268</v>
      </c>
      <c r="Z93" s="22">
        <v>59</v>
      </c>
      <c r="AA93" s="22">
        <v>2757</v>
      </c>
      <c r="AB93" s="22">
        <v>2880</v>
      </c>
      <c r="AC93" s="22">
        <v>5637</v>
      </c>
      <c r="AD93" s="22">
        <v>5637</v>
      </c>
      <c r="AE93" s="22">
        <v>5637</v>
      </c>
      <c r="AF93" s="22">
        <v>5637</v>
      </c>
      <c r="AG93" s="22" t="s">
        <v>91</v>
      </c>
      <c r="AH93" s="22">
        <v>5637</v>
      </c>
      <c r="AI93" s="22">
        <v>4428</v>
      </c>
      <c r="AJ93" s="22">
        <v>501</v>
      </c>
      <c r="AK93" s="22">
        <v>5265</v>
      </c>
      <c r="AL93" s="22">
        <v>359</v>
      </c>
      <c r="AM93" s="22">
        <v>3581</v>
      </c>
      <c r="AN93" s="22">
        <v>758</v>
      </c>
      <c r="AO93" s="22">
        <v>4760</v>
      </c>
      <c r="AP93" s="22">
        <v>877</v>
      </c>
      <c r="AQ93" s="22">
        <v>5172</v>
      </c>
      <c r="AR93" s="22">
        <v>437</v>
      </c>
      <c r="AS93" s="22">
        <v>5402</v>
      </c>
      <c r="AT93" s="22">
        <v>235</v>
      </c>
      <c r="AU93" s="22">
        <v>4991</v>
      </c>
      <c r="AV93" s="22">
        <v>646</v>
      </c>
      <c r="AW93" s="22" t="s">
        <v>91</v>
      </c>
      <c r="AX93" s="22">
        <v>201</v>
      </c>
      <c r="AY93" s="22">
        <v>710</v>
      </c>
      <c r="AZ93" s="22" t="s">
        <v>91</v>
      </c>
      <c r="BA93" s="22" t="s">
        <v>91</v>
      </c>
      <c r="BB93" s="22" t="s">
        <v>91</v>
      </c>
      <c r="BC93" s="22">
        <v>18</v>
      </c>
      <c r="BD93" s="22" t="s">
        <v>91</v>
      </c>
    </row>
    <row r="94" spans="1:56" ht="15">
      <c r="A94" s="22" t="s">
        <v>105</v>
      </c>
      <c r="B94" s="22" t="s">
        <v>129</v>
      </c>
      <c r="C94" s="22">
        <v>1014</v>
      </c>
      <c r="D94" s="22">
        <v>1232</v>
      </c>
      <c r="E94" s="22">
        <v>2303</v>
      </c>
      <c r="F94" s="22">
        <v>2246</v>
      </c>
      <c r="G94" s="22">
        <v>2303</v>
      </c>
      <c r="H94" s="22">
        <v>4549</v>
      </c>
      <c r="I94" s="22">
        <v>4513</v>
      </c>
      <c r="J94" s="22">
        <v>36</v>
      </c>
      <c r="K94" s="22">
        <v>4259</v>
      </c>
      <c r="L94" s="22">
        <v>290</v>
      </c>
      <c r="M94" s="22">
        <v>4549</v>
      </c>
      <c r="N94" s="22">
        <v>895</v>
      </c>
      <c r="O94" s="22">
        <v>3071</v>
      </c>
      <c r="P94" s="22">
        <v>5</v>
      </c>
      <c r="Q94" s="22">
        <v>823</v>
      </c>
      <c r="R94" s="22">
        <v>72</v>
      </c>
      <c r="S94" s="22">
        <v>116</v>
      </c>
      <c r="T94" s="22">
        <v>1357</v>
      </c>
      <c r="U94" s="22">
        <v>1593</v>
      </c>
      <c r="V94" s="22">
        <v>1483</v>
      </c>
      <c r="W94" s="22">
        <v>40</v>
      </c>
      <c r="X94" s="22">
        <v>1067</v>
      </c>
      <c r="Y94" s="22">
        <v>3342</v>
      </c>
      <c r="Z94" s="22">
        <v>48</v>
      </c>
      <c r="AA94" s="22">
        <v>2193</v>
      </c>
      <c r="AB94" s="22">
        <v>2356</v>
      </c>
      <c r="AC94" s="22">
        <v>4549</v>
      </c>
      <c r="AD94" s="22">
        <v>4549</v>
      </c>
      <c r="AE94" s="22">
        <v>4549</v>
      </c>
      <c r="AF94" s="22">
        <v>4549</v>
      </c>
      <c r="AG94" s="22">
        <v>121</v>
      </c>
      <c r="AH94" s="22">
        <v>4428</v>
      </c>
      <c r="AI94" s="22">
        <v>4549</v>
      </c>
      <c r="AJ94" s="22" t="s">
        <v>91</v>
      </c>
      <c r="AK94" s="22">
        <v>4174</v>
      </c>
      <c r="AL94" s="22">
        <v>289</v>
      </c>
      <c r="AM94" s="22">
        <v>2979</v>
      </c>
      <c r="AN94" s="22">
        <v>632</v>
      </c>
      <c r="AO94" s="22">
        <v>3808</v>
      </c>
      <c r="AP94" s="22">
        <v>741</v>
      </c>
      <c r="AQ94" s="22">
        <v>4152</v>
      </c>
      <c r="AR94" s="22">
        <v>375</v>
      </c>
      <c r="AS94" s="22">
        <v>4334</v>
      </c>
      <c r="AT94" s="22">
        <v>212</v>
      </c>
      <c r="AU94" s="22">
        <v>3975</v>
      </c>
      <c r="AV94" s="22">
        <v>574</v>
      </c>
      <c r="AW94" s="22" t="s">
        <v>91</v>
      </c>
      <c r="AX94" s="22">
        <v>120</v>
      </c>
      <c r="AY94" s="22">
        <v>432</v>
      </c>
      <c r="AZ94" s="22" t="s">
        <v>91</v>
      </c>
      <c r="BA94" s="22" t="s">
        <v>91</v>
      </c>
      <c r="BB94" s="22" t="s">
        <v>91</v>
      </c>
      <c r="BC94" s="22">
        <v>12</v>
      </c>
      <c r="BD94" s="22" t="s">
        <v>91</v>
      </c>
    </row>
    <row r="95" spans="2:56" ht="15">
      <c r="B95" s="22" t="s">
        <v>130</v>
      </c>
      <c r="C95" s="22">
        <v>96</v>
      </c>
      <c r="D95" s="22">
        <v>146</v>
      </c>
      <c r="E95" s="22">
        <v>279</v>
      </c>
      <c r="F95" s="22">
        <v>242</v>
      </c>
      <c r="G95" s="22">
        <v>279</v>
      </c>
      <c r="H95" s="22">
        <v>521</v>
      </c>
      <c r="I95" s="22">
        <v>515</v>
      </c>
      <c r="J95" s="22">
        <v>6</v>
      </c>
      <c r="K95" s="22">
        <v>488</v>
      </c>
      <c r="L95" s="22">
        <v>33</v>
      </c>
      <c r="M95" s="22">
        <v>521</v>
      </c>
      <c r="N95" s="22">
        <v>103</v>
      </c>
      <c r="O95" s="22">
        <v>356</v>
      </c>
      <c r="P95" s="22" t="s">
        <v>91</v>
      </c>
      <c r="Q95" s="22">
        <v>95</v>
      </c>
      <c r="R95" s="22">
        <v>8</v>
      </c>
      <c r="S95" s="22">
        <v>8</v>
      </c>
      <c r="T95" s="22">
        <v>101</v>
      </c>
      <c r="U95" s="22">
        <v>179</v>
      </c>
      <c r="V95" s="22">
        <v>233</v>
      </c>
      <c r="W95" s="22">
        <v>2</v>
      </c>
      <c r="X95" s="22">
        <v>118</v>
      </c>
      <c r="Y95" s="22">
        <v>400</v>
      </c>
      <c r="Z95" s="22">
        <v>1</v>
      </c>
      <c r="AA95" s="22">
        <v>254</v>
      </c>
      <c r="AB95" s="22">
        <v>267</v>
      </c>
      <c r="AC95" s="22">
        <v>521</v>
      </c>
      <c r="AD95" s="22">
        <v>521</v>
      </c>
      <c r="AE95" s="22">
        <v>521</v>
      </c>
      <c r="AF95" s="22">
        <v>521</v>
      </c>
      <c r="AG95" s="22">
        <v>20</v>
      </c>
      <c r="AH95" s="22">
        <v>501</v>
      </c>
      <c r="AI95" s="22" t="s">
        <v>91</v>
      </c>
      <c r="AJ95" s="22">
        <v>521</v>
      </c>
      <c r="AK95" s="22">
        <v>471</v>
      </c>
      <c r="AL95" s="22">
        <v>41</v>
      </c>
      <c r="AM95" s="22">
        <v>339</v>
      </c>
      <c r="AN95" s="22">
        <v>104</v>
      </c>
      <c r="AO95" s="22">
        <v>450</v>
      </c>
      <c r="AP95" s="22">
        <v>71</v>
      </c>
      <c r="AQ95" s="22">
        <v>472</v>
      </c>
      <c r="AR95" s="22">
        <v>47</v>
      </c>
      <c r="AS95" s="22">
        <v>492</v>
      </c>
      <c r="AT95" s="22">
        <v>27</v>
      </c>
      <c r="AU95" s="22">
        <v>457</v>
      </c>
      <c r="AV95" s="22">
        <v>64</v>
      </c>
      <c r="AW95" s="22" t="s">
        <v>91</v>
      </c>
      <c r="AX95" s="22">
        <v>16</v>
      </c>
      <c r="AY95" s="22">
        <v>50</v>
      </c>
      <c r="AZ95" s="22" t="s">
        <v>91</v>
      </c>
      <c r="BA95" s="22" t="s">
        <v>91</v>
      </c>
      <c r="BB95" s="22" t="s">
        <v>91</v>
      </c>
      <c r="BC95" s="22">
        <v>2</v>
      </c>
      <c r="BD95" s="22" t="s">
        <v>91</v>
      </c>
    </row>
    <row r="96" spans="1:56" ht="15">
      <c r="A96" s="22" t="s">
        <v>144</v>
      </c>
      <c r="B96" s="22" t="s">
        <v>129</v>
      </c>
      <c r="C96" s="22">
        <v>1201</v>
      </c>
      <c r="D96" s="22">
        <v>1446</v>
      </c>
      <c r="E96" s="22">
        <v>2675</v>
      </c>
      <c r="F96" s="22">
        <v>2647</v>
      </c>
      <c r="G96" s="22">
        <v>2675</v>
      </c>
      <c r="H96" s="22">
        <v>5322</v>
      </c>
      <c r="I96" s="22">
        <v>5285</v>
      </c>
      <c r="J96" s="22">
        <v>37</v>
      </c>
      <c r="K96" s="22">
        <v>5011</v>
      </c>
      <c r="L96" s="22">
        <v>311</v>
      </c>
      <c r="M96" s="22">
        <v>5322</v>
      </c>
      <c r="N96" s="22">
        <v>1351</v>
      </c>
      <c r="O96" s="22">
        <v>3366</v>
      </c>
      <c r="P96" s="22">
        <v>5</v>
      </c>
      <c r="Q96" s="22">
        <v>1254</v>
      </c>
      <c r="R96" s="22">
        <v>97</v>
      </c>
      <c r="S96" s="22">
        <v>170</v>
      </c>
      <c r="T96" s="22">
        <v>1739</v>
      </c>
      <c r="U96" s="22">
        <v>1797</v>
      </c>
      <c r="V96" s="22">
        <v>1616</v>
      </c>
      <c r="W96" s="22">
        <v>42</v>
      </c>
      <c r="X96" s="22">
        <v>1148</v>
      </c>
      <c r="Y96" s="22">
        <v>4015</v>
      </c>
      <c r="Z96" s="22">
        <v>58</v>
      </c>
      <c r="AA96" s="22">
        <v>2616</v>
      </c>
      <c r="AB96" s="22">
        <v>2706</v>
      </c>
      <c r="AC96" s="22">
        <v>5322</v>
      </c>
      <c r="AD96" s="22">
        <v>5322</v>
      </c>
      <c r="AE96" s="22">
        <v>5322</v>
      </c>
      <c r="AF96" s="22">
        <v>5322</v>
      </c>
      <c r="AG96" s="22">
        <v>57</v>
      </c>
      <c r="AH96" s="22">
        <v>5265</v>
      </c>
      <c r="AI96" s="22">
        <v>4174</v>
      </c>
      <c r="AJ96" s="22">
        <v>471</v>
      </c>
      <c r="AK96" s="22">
        <v>5322</v>
      </c>
      <c r="AL96" s="22" t="s">
        <v>91</v>
      </c>
      <c r="AM96" s="22">
        <v>3379</v>
      </c>
      <c r="AN96" s="22">
        <v>703</v>
      </c>
      <c r="AO96" s="22">
        <v>4466</v>
      </c>
      <c r="AP96" s="22">
        <v>856</v>
      </c>
      <c r="AQ96" s="22">
        <v>4898</v>
      </c>
      <c r="AR96" s="22">
        <v>398</v>
      </c>
      <c r="AS96" s="22">
        <v>5106</v>
      </c>
      <c r="AT96" s="22">
        <v>216</v>
      </c>
      <c r="AU96" s="22">
        <v>4718</v>
      </c>
      <c r="AV96" s="22">
        <v>604</v>
      </c>
      <c r="AW96" s="22" t="s">
        <v>91</v>
      </c>
      <c r="AX96" s="22">
        <v>194</v>
      </c>
      <c r="AY96" s="22">
        <v>676</v>
      </c>
      <c r="AZ96" s="22" t="s">
        <v>91</v>
      </c>
      <c r="BA96" s="22" t="s">
        <v>91</v>
      </c>
      <c r="BB96" s="22" t="s">
        <v>91</v>
      </c>
      <c r="BC96" s="22">
        <v>17</v>
      </c>
      <c r="BD96" s="22" t="s">
        <v>91</v>
      </c>
    </row>
    <row r="97" spans="2:56" ht="15">
      <c r="B97" s="22" t="s">
        <v>130</v>
      </c>
      <c r="C97" s="22">
        <v>86</v>
      </c>
      <c r="D97" s="22">
        <v>109</v>
      </c>
      <c r="E97" s="22">
        <v>171</v>
      </c>
      <c r="F97" s="22">
        <v>195</v>
      </c>
      <c r="G97" s="22">
        <v>171</v>
      </c>
      <c r="H97" s="22">
        <v>366</v>
      </c>
      <c r="I97" s="22">
        <v>358</v>
      </c>
      <c r="J97" s="22">
        <v>8</v>
      </c>
      <c r="K97" s="22">
        <v>340</v>
      </c>
      <c r="L97" s="22">
        <v>26</v>
      </c>
      <c r="M97" s="22">
        <v>366</v>
      </c>
      <c r="N97" s="22">
        <v>84</v>
      </c>
      <c r="O97" s="22">
        <v>249</v>
      </c>
      <c r="P97" s="22">
        <v>1</v>
      </c>
      <c r="Q97" s="22">
        <v>74</v>
      </c>
      <c r="R97" s="22">
        <v>10</v>
      </c>
      <c r="S97" s="22">
        <v>8</v>
      </c>
      <c r="T97" s="22">
        <v>74</v>
      </c>
      <c r="U97" s="22">
        <v>123</v>
      </c>
      <c r="V97" s="22">
        <v>161</v>
      </c>
      <c r="W97" s="22">
        <v>1</v>
      </c>
      <c r="X97" s="22">
        <v>91</v>
      </c>
      <c r="Y97" s="22">
        <v>271</v>
      </c>
      <c r="Z97" s="22">
        <v>1</v>
      </c>
      <c r="AA97" s="22">
        <v>164</v>
      </c>
      <c r="AB97" s="22">
        <v>202</v>
      </c>
      <c r="AC97" s="22">
        <v>366</v>
      </c>
      <c r="AD97" s="22">
        <v>366</v>
      </c>
      <c r="AE97" s="22">
        <v>366</v>
      </c>
      <c r="AF97" s="22">
        <v>366</v>
      </c>
      <c r="AG97" s="22">
        <v>7</v>
      </c>
      <c r="AH97" s="22">
        <v>359</v>
      </c>
      <c r="AI97" s="22">
        <v>289</v>
      </c>
      <c r="AJ97" s="22">
        <v>41</v>
      </c>
      <c r="AK97" s="22" t="s">
        <v>91</v>
      </c>
      <c r="AL97" s="22">
        <v>366</v>
      </c>
      <c r="AM97" s="22">
        <v>221</v>
      </c>
      <c r="AN97" s="22">
        <v>60</v>
      </c>
      <c r="AO97" s="22">
        <v>323</v>
      </c>
      <c r="AP97" s="22">
        <v>43</v>
      </c>
      <c r="AQ97" s="22">
        <v>316</v>
      </c>
      <c r="AR97" s="22">
        <v>46</v>
      </c>
      <c r="AS97" s="22">
        <v>343</v>
      </c>
      <c r="AT97" s="22">
        <v>23</v>
      </c>
      <c r="AU97" s="22">
        <v>310</v>
      </c>
      <c r="AV97" s="22">
        <v>56</v>
      </c>
      <c r="AW97" s="22" t="s">
        <v>91</v>
      </c>
      <c r="AX97" s="22">
        <v>7</v>
      </c>
      <c r="AY97" s="22">
        <v>35</v>
      </c>
      <c r="AZ97" s="22" t="s">
        <v>91</v>
      </c>
      <c r="BA97" s="22" t="s">
        <v>91</v>
      </c>
      <c r="BB97" s="22" t="s">
        <v>91</v>
      </c>
      <c r="BC97" s="22">
        <v>2</v>
      </c>
      <c r="BD97" s="22" t="s">
        <v>91</v>
      </c>
    </row>
    <row r="98" spans="1:56" ht="15">
      <c r="A98" s="22" t="s">
        <v>107</v>
      </c>
      <c r="B98" s="22" t="s">
        <v>129</v>
      </c>
      <c r="C98" s="22">
        <v>783</v>
      </c>
      <c r="D98" s="22">
        <v>1015</v>
      </c>
      <c r="E98" s="22">
        <v>1840</v>
      </c>
      <c r="F98" s="22">
        <v>1798</v>
      </c>
      <c r="G98" s="22">
        <v>1840</v>
      </c>
      <c r="H98" s="22">
        <v>3638</v>
      </c>
      <c r="I98" s="22">
        <v>3599</v>
      </c>
      <c r="J98" s="22">
        <v>39</v>
      </c>
      <c r="K98" s="22">
        <v>3429</v>
      </c>
      <c r="L98" s="22">
        <v>209</v>
      </c>
      <c r="M98" s="22">
        <v>3638</v>
      </c>
      <c r="N98" s="22">
        <v>1036</v>
      </c>
      <c r="O98" s="22">
        <v>2083</v>
      </c>
      <c r="P98" s="22">
        <v>2</v>
      </c>
      <c r="Q98" s="22">
        <v>958</v>
      </c>
      <c r="R98" s="22">
        <v>78</v>
      </c>
      <c r="S98" s="22">
        <v>67</v>
      </c>
      <c r="T98" s="22">
        <v>958</v>
      </c>
      <c r="U98" s="22">
        <v>1285</v>
      </c>
      <c r="V98" s="22">
        <v>1328</v>
      </c>
      <c r="W98" s="22">
        <v>24</v>
      </c>
      <c r="X98" s="22">
        <v>769</v>
      </c>
      <c r="Y98" s="22">
        <v>2777</v>
      </c>
      <c r="Z98" s="22">
        <v>34</v>
      </c>
      <c r="AA98" s="22">
        <v>1744</v>
      </c>
      <c r="AB98" s="22">
        <v>1894</v>
      </c>
      <c r="AC98" s="22">
        <v>3638</v>
      </c>
      <c r="AD98" s="22">
        <v>3638</v>
      </c>
      <c r="AE98" s="22">
        <v>3638</v>
      </c>
      <c r="AF98" s="22">
        <v>3638</v>
      </c>
      <c r="AG98" s="22">
        <v>57</v>
      </c>
      <c r="AH98" s="22">
        <v>3581</v>
      </c>
      <c r="AI98" s="22">
        <v>2979</v>
      </c>
      <c r="AJ98" s="22">
        <v>339</v>
      </c>
      <c r="AK98" s="22">
        <v>3379</v>
      </c>
      <c r="AL98" s="22">
        <v>221</v>
      </c>
      <c r="AM98" s="22">
        <v>3638</v>
      </c>
      <c r="AN98" s="22" t="s">
        <v>91</v>
      </c>
      <c r="AO98" s="22">
        <v>3104</v>
      </c>
      <c r="AP98" s="22">
        <v>534</v>
      </c>
      <c r="AQ98" s="22">
        <v>3371</v>
      </c>
      <c r="AR98" s="22">
        <v>249</v>
      </c>
      <c r="AS98" s="22">
        <v>3459</v>
      </c>
      <c r="AT98" s="22">
        <v>179</v>
      </c>
      <c r="AU98" s="22">
        <v>3193</v>
      </c>
      <c r="AV98" s="22">
        <v>445</v>
      </c>
      <c r="AW98" s="22" t="s">
        <v>91</v>
      </c>
      <c r="AX98" s="22">
        <v>130</v>
      </c>
      <c r="AY98" s="22">
        <v>511</v>
      </c>
      <c r="AZ98" s="22" t="s">
        <v>91</v>
      </c>
      <c r="BA98" s="22" t="s">
        <v>91</v>
      </c>
      <c r="BB98" s="22" t="s">
        <v>91</v>
      </c>
      <c r="BC98" s="22">
        <v>11</v>
      </c>
      <c r="BD98" s="22" t="s">
        <v>91</v>
      </c>
    </row>
    <row r="99" spans="2:56" ht="15">
      <c r="B99" s="22" t="s">
        <v>130</v>
      </c>
      <c r="C99" s="22">
        <v>170</v>
      </c>
      <c r="D99" s="22">
        <v>172</v>
      </c>
      <c r="E99" s="22">
        <v>434</v>
      </c>
      <c r="F99" s="22">
        <v>342</v>
      </c>
      <c r="G99" s="22">
        <v>434</v>
      </c>
      <c r="H99" s="22">
        <v>776</v>
      </c>
      <c r="I99" s="22">
        <v>771</v>
      </c>
      <c r="J99" s="22">
        <v>5</v>
      </c>
      <c r="K99" s="22">
        <v>705</v>
      </c>
      <c r="L99" s="22">
        <v>71</v>
      </c>
      <c r="M99" s="22">
        <v>776</v>
      </c>
      <c r="N99" s="22">
        <v>220</v>
      </c>
      <c r="O99" s="22">
        <v>432</v>
      </c>
      <c r="P99" s="22">
        <v>1</v>
      </c>
      <c r="Q99" s="22">
        <v>205</v>
      </c>
      <c r="R99" s="22">
        <v>15</v>
      </c>
      <c r="S99" s="22">
        <v>14</v>
      </c>
      <c r="T99" s="22">
        <v>182</v>
      </c>
      <c r="U99" s="22">
        <v>285</v>
      </c>
      <c r="V99" s="22">
        <v>295</v>
      </c>
      <c r="W99" s="22">
        <v>11</v>
      </c>
      <c r="X99" s="22">
        <v>193</v>
      </c>
      <c r="Y99" s="22">
        <v>559</v>
      </c>
      <c r="Z99" s="22">
        <v>6</v>
      </c>
      <c r="AA99" s="22">
        <v>401</v>
      </c>
      <c r="AB99" s="22">
        <v>375</v>
      </c>
      <c r="AC99" s="22">
        <v>776</v>
      </c>
      <c r="AD99" s="22">
        <v>776</v>
      </c>
      <c r="AE99" s="22">
        <v>776</v>
      </c>
      <c r="AF99" s="22">
        <v>776</v>
      </c>
      <c r="AG99" s="22">
        <v>18</v>
      </c>
      <c r="AH99" s="22">
        <v>758</v>
      </c>
      <c r="AI99" s="22">
        <v>632</v>
      </c>
      <c r="AJ99" s="22">
        <v>104</v>
      </c>
      <c r="AK99" s="22">
        <v>703</v>
      </c>
      <c r="AL99" s="22">
        <v>60</v>
      </c>
      <c r="AM99" s="22" t="s">
        <v>91</v>
      </c>
      <c r="AN99" s="22">
        <v>776</v>
      </c>
      <c r="AO99" s="22">
        <v>647</v>
      </c>
      <c r="AP99" s="22">
        <v>129</v>
      </c>
      <c r="AQ99" s="22">
        <v>696</v>
      </c>
      <c r="AR99" s="22">
        <v>79</v>
      </c>
      <c r="AS99" s="22">
        <v>717</v>
      </c>
      <c r="AT99" s="22">
        <v>56</v>
      </c>
      <c r="AU99" s="22">
        <v>686</v>
      </c>
      <c r="AV99" s="22">
        <v>90</v>
      </c>
      <c r="AW99" s="22" t="s">
        <v>91</v>
      </c>
      <c r="AX99" s="22">
        <v>37</v>
      </c>
      <c r="AY99" s="22">
        <v>115</v>
      </c>
      <c r="AZ99" s="22" t="s">
        <v>91</v>
      </c>
      <c r="BA99" s="22" t="s">
        <v>91</v>
      </c>
      <c r="BB99" s="22" t="s">
        <v>91</v>
      </c>
      <c r="BC99" s="22">
        <v>4</v>
      </c>
      <c r="BD99" s="22" t="s">
        <v>91</v>
      </c>
    </row>
    <row r="100" spans="1:56" ht="15">
      <c r="A100" s="22" t="s">
        <v>108</v>
      </c>
      <c r="B100" s="22" t="s">
        <v>129</v>
      </c>
      <c r="C100" s="22">
        <v>1059</v>
      </c>
      <c r="D100" s="22">
        <v>1307</v>
      </c>
      <c r="E100" s="22">
        <v>2494</v>
      </c>
      <c r="F100" s="22">
        <v>2366</v>
      </c>
      <c r="G100" s="22">
        <v>2494</v>
      </c>
      <c r="H100" s="22">
        <v>4860</v>
      </c>
      <c r="I100" s="22">
        <v>4825</v>
      </c>
      <c r="J100" s="22">
        <v>35</v>
      </c>
      <c r="K100" s="22">
        <v>4567</v>
      </c>
      <c r="L100" s="22">
        <v>293</v>
      </c>
      <c r="M100" s="22">
        <v>4860</v>
      </c>
      <c r="N100" s="22">
        <v>1259</v>
      </c>
      <c r="O100" s="22">
        <v>3051</v>
      </c>
      <c r="P100" s="22">
        <v>4</v>
      </c>
      <c r="Q100" s="22">
        <v>1162</v>
      </c>
      <c r="R100" s="22">
        <v>97</v>
      </c>
      <c r="S100" s="22">
        <v>5</v>
      </c>
      <c r="T100" s="22">
        <v>1351</v>
      </c>
      <c r="U100" s="22">
        <v>1769</v>
      </c>
      <c r="V100" s="22">
        <v>1735</v>
      </c>
      <c r="W100" s="22">
        <v>44</v>
      </c>
      <c r="X100" s="22">
        <v>1219</v>
      </c>
      <c r="Y100" s="22">
        <v>3491</v>
      </c>
      <c r="Z100" s="22">
        <v>48</v>
      </c>
      <c r="AA100" s="22">
        <v>2718</v>
      </c>
      <c r="AB100" s="22">
        <v>2142</v>
      </c>
      <c r="AC100" s="22">
        <v>4860</v>
      </c>
      <c r="AD100" s="22">
        <v>4860</v>
      </c>
      <c r="AE100" s="22">
        <v>4860</v>
      </c>
      <c r="AF100" s="22">
        <v>4860</v>
      </c>
      <c r="AG100" s="22">
        <v>100</v>
      </c>
      <c r="AH100" s="22">
        <v>4760</v>
      </c>
      <c r="AI100" s="22">
        <v>3808</v>
      </c>
      <c r="AJ100" s="22">
        <v>450</v>
      </c>
      <c r="AK100" s="22">
        <v>4466</v>
      </c>
      <c r="AL100" s="22">
        <v>323</v>
      </c>
      <c r="AM100" s="22">
        <v>3104</v>
      </c>
      <c r="AN100" s="22">
        <v>647</v>
      </c>
      <c r="AO100" s="22">
        <v>4860</v>
      </c>
      <c r="AP100" s="22" t="s">
        <v>91</v>
      </c>
      <c r="AQ100" s="22">
        <v>4477</v>
      </c>
      <c r="AR100" s="22">
        <v>354</v>
      </c>
      <c r="AS100" s="22">
        <v>4820</v>
      </c>
      <c r="AT100" s="22">
        <v>32</v>
      </c>
      <c r="AU100" s="22">
        <v>4164</v>
      </c>
      <c r="AV100" s="22">
        <v>696</v>
      </c>
      <c r="AW100" s="22" t="s">
        <v>91</v>
      </c>
      <c r="AX100" s="22">
        <v>180</v>
      </c>
      <c r="AY100" s="22">
        <v>628</v>
      </c>
      <c r="AZ100" s="22" t="s">
        <v>91</v>
      </c>
      <c r="BA100" s="22" t="s">
        <v>91</v>
      </c>
      <c r="BB100" s="22" t="s">
        <v>91</v>
      </c>
      <c r="BC100" s="22">
        <v>18</v>
      </c>
      <c r="BD100" s="22" t="s">
        <v>91</v>
      </c>
    </row>
    <row r="101" spans="2:56" ht="15">
      <c r="B101" s="22" t="s">
        <v>130</v>
      </c>
      <c r="C101" s="22">
        <v>254</v>
      </c>
      <c r="D101" s="22">
        <v>283</v>
      </c>
      <c r="E101" s="22">
        <v>416</v>
      </c>
      <c r="F101" s="22">
        <v>537</v>
      </c>
      <c r="G101" s="22">
        <v>416</v>
      </c>
      <c r="H101" s="22">
        <v>953</v>
      </c>
      <c r="I101" s="22">
        <v>943</v>
      </c>
      <c r="J101" s="22">
        <v>10</v>
      </c>
      <c r="K101" s="22">
        <v>902</v>
      </c>
      <c r="L101" s="22">
        <v>51</v>
      </c>
      <c r="M101" s="22">
        <v>953</v>
      </c>
      <c r="N101" s="22">
        <v>185</v>
      </c>
      <c r="O101" s="22">
        <v>672</v>
      </c>
      <c r="P101" s="22">
        <v>2</v>
      </c>
      <c r="Q101" s="22">
        <v>174</v>
      </c>
      <c r="R101" s="22">
        <v>11</v>
      </c>
      <c r="S101" s="22">
        <v>205</v>
      </c>
      <c r="T101" s="22">
        <v>537</v>
      </c>
      <c r="U101" s="22">
        <v>169</v>
      </c>
      <c r="V101" s="22">
        <v>42</v>
      </c>
      <c r="W101" s="22">
        <v>3</v>
      </c>
      <c r="X101" s="22">
        <v>92</v>
      </c>
      <c r="Y101" s="22">
        <v>843</v>
      </c>
      <c r="Z101" s="22">
        <v>12</v>
      </c>
      <c r="AA101" s="22">
        <v>127</v>
      </c>
      <c r="AB101" s="22">
        <v>826</v>
      </c>
      <c r="AC101" s="22">
        <v>953</v>
      </c>
      <c r="AD101" s="22">
        <v>953</v>
      </c>
      <c r="AE101" s="22">
        <v>953</v>
      </c>
      <c r="AF101" s="22">
        <v>953</v>
      </c>
      <c r="AG101" s="22">
        <v>76</v>
      </c>
      <c r="AH101" s="22">
        <v>877</v>
      </c>
      <c r="AI101" s="22">
        <v>741</v>
      </c>
      <c r="AJ101" s="22">
        <v>71</v>
      </c>
      <c r="AK101" s="22">
        <v>856</v>
      </c>
      <c r="AL101" s="22">
        <v>43</v>
      </c>
      <c r="AM101" s="22">
        <v>534</v>
      </c>
      <c r="AN101" s="22">
        <v>129</v>
      </c>
      <c r="AO101" s="22" t="s">
        <v>91</v>
      </c>
      <c r="AP101" s="22">
        <v>953</v>
      </c>
      <c r="AQ101" s="22">
        <v>840</v>
      </c>
      <c r="AR101" s="22">
        <v>107</v>
      </c>
      <c r="AS101" s="22">
        <v>742</v>
      </c>
      <c r="AT101" s="22">
        <v>211</v>
      </c>
      <c r="AU101" s="22">
        <v>931</v>
      </c>
      <c r="AV101" s="22">
        <v>22</v>
      </c>
      <c r="AW101" s="22" t="s">
        <v>91</v>
      </c>
      <c r="AX101" s="22">
        <v>22</v>
      </c>
      <c r="AY101" s="22">
        <v>86</v>
      </c>
      <c r="AZ101" s="22" t="s">
        <v>91</v>
      </c>
      <c r="BA101" s="22" t="s">
        <v>91</v>
      </c>
      <c r="BB101" s="22" t="s">
        <v>91</v>
      </c>
      <c r="BC101" s="22">
        <v>1</v>
      </c>
      <c r="BD101" s="22" t="s">
        <v>91</v>
      </c>
    </row>
    <row r="102" spans="1:56" ht="15">
      <c r="A102" s="22" t="s">
        <v>109</v>
      </c>
      <c r="B102" s="22" t="s">
        <v>129</v>
      </c>
      <c r="C102" s="22">
        <v>1152</v>
      </c>
      <c r="D102" s="22">
        <v>1433</v>
      </c>
      <c r="E102" s="22">
        <v>2732</v>
      </c>
      <c r="F102" s="22">
        <v>2585</v>
      </c>
      <c r="G102" s="22">
        <v>2732</v>
      </c>
      <c r="H102" s="22">
        <v>5317</v>
      </c>
      <c r="I102" s="22">
        <v>5272</v>
      </c>
      <c r="J102" s="22">
        <v>45</v>
      </c>
      <c r="K102" s="22">
        <v>5005</v>
      </c>
      <c r="L102" s="22">
        <v>312</v>
      </c>
      <c r="M102" s="22">
        <v>5317</v>
      </c>
      <c r="N102" s="22">
        <v>1372</v>
      </c>
      <c r="O102" s="22">
        <v>3352</v>
      </c>
      <c r="P102" s="22">
        <v>5</v>
      </c>
      <c r="Q102" s="22">
        <v>1271</v>
      </c>
      <c r="R102" s="22">
        <v>101</v>
      </c>
      <c r="S102" s="22">
        <v>193</v>
      </c>
      <c r="T102" s="22">
        <v>1723</v>
      </c>
      <c r="U102" s="22">
        <v>1792</v>
      </c>
      <c r="V102" s="22">
        <v>1609</v>
      </c>
      <c r="W102" s="22">
        <v>37</v>
      </c>
      <c r="X102" s="22">
        <v>1190</v>
      </c>
      <c r="Y102" s="22">
        <v>3975</v>
      </c>
      <c r="Z102" s="22">
        <v>56</v>
      </c>
      <c r="AA102" s="22">
        <v>2707</v>
      </c>
      <c r="AB102" s="22">
        <v>2610</v>
      </c>
      <c r="AC102" s="22">
        <v>5317</v>
      </c>
      <c r="AD102" s="22">
        <v>5317</v>
      </c>
      <c r="AE102" s="22">
        <v>5317</v>
      </c>
      <c r="AF102" s="22">
        <v>5317</v>
      </c>
      <c r="AG102" s="22">
        <v>145</v>
      </c>
      <c r="AH102" s="22">
        <v>5172</v>
      </c>
      <c r="AI102" s="22">
        <v>4152</v>
      </c>
      <c r="AJ102" s="22">
        <v>472</v>
      </c>
      <c r="AK102" s="22">
        <v>4898</v>
      </c>
      <c r="AL102" s="22">
        <v>316</v>
      </c>
      <c r="AM102" s="22">
        <v>3371</v>
      </c>
      <c r="AN102" s="22">
        <v>696</v>
      </c>
      <c r="AO102" s="22">
        <v>4477</v>
      </c>
      <c r="AP102" s="22">
        <v>840</v>
      </c>
      <c r="AQ102" s="22">
        <v>5317</v>
      </c>
      <c r="AR102" s="22" t="s">
        <v>91</v>
      </c>
      <c r="AS102" s="22">
        <v>5102</v>
      </c>
      <c r="AT102" s="22">
        <v>210</v>
      </c>
      <c r="AU102" s="22">
        <v>4680</v>
      </c>
      <c r="AV102" s="22">
        <v>637</v>
      </c>
      <c r="AW102" s="22" t="s">
        <v>91</v>
      </c>
      <c r="AX102" s="22">
        <v>185</v>
      </c>
      <c r="AY102" s="22">
        <v>680</v>
      </c>
      <c r="AZ102" s="22" t="s">
        <v>91</v>
      </c>
      <c r="BA102" s="22" t="s">
        <v>91</v>
      </c>
      <c r="BB102" s="22" t="s">
        <v>91</v>
      </c>
      <c r="BC102" s="22">
        <v>18</v>
      </c>
      <c r="BD102" s="22" t="s">
        <v>91</v>
      </c>
    </row>
    <row r="103" spans="2:56" ht="15">
      <c r="B103" s="22" t="s">
        <v>130</v>
      </c>
      <c r="C103" s="22">
        <v>147</v>
      </c>
      <c r="D103" s="22">
        <v>151</v>
      </c>
      <c r="E103" s="22">
        <v>163</v>
      </c>
      <c r="F103" s="22">
        <v>298</v>
      </c>
      <c r="G103" s="22">
        <v>163</v>
      </c>
      <c r="H103" s="22">
        <v>461</v>
      </c>
      <c r="I103" s="22">
        <v>461</v>
      </c>
      <c r="J103" s="22" t="s">
        <v>91</v>
      </c>
      <c r="K103" s="22">
        <v>432</v>
      </c>
      <c r="L103" s="22">
        <v>29</v>
      </c>
      <c r="M103" s="22">
        <v>461</v>
      </c>
      <c r="N103" s="22">
        <v>67</v>
      </c>
      <c r="O103" s="22">
        <v>346</v>
      </c>
      <c r="P103" s="22" t="s">
        <v>91</v>
      </c>
      <c r="Q103" s="22">
        <v>61</v>
      </c>
      <c r="R103" s="22">
        <v>6</v>
      </c>
      <c r="S103" s="22">
        <v>11</v>
      </c>
      <c r="T103" s="22">
        <v>146</v>
      </c>
      <c r="U103" s="22">
        <v>136</v>
      </c>
      <c r="V103" s="22">
        <v>168</v>
      </c>
      <c r="W103" s="22">
        <v>10</v>
      </c>
      <c r="X103" s="22">
        <v>110</v>
      </c>
      <c r="Y103" s="22">
        <v>336</v>
      </c>
      <c r="Z103" s="22">
        <v>3</v>
      </c>
      <c r="AA103" s="22">
        <v>123</v>
      </c>
      <c r="AB103" s="22">
        <v>338</v>
      </c>
      <c r="AC103" s="22">
        <v>461</v>
      </c>
      <c r="AD103" s="22">
        <v>461</v>
      </c>
      <c r="AE103" s="22">
        <v>461</v>
      </c>
      <c r="AF103" s="22">
        <v>461</v>
      </c>
      <c r="AG103" s="22">
        <v>24</v>
      </c>
      <c r="AH103" s="22">
        <v>437</v>
      </c>
      <c r="AI103" s="22">
        <v>375</v>
      </c>
      <c r="AJ103" s="22">
        <v>47</v>
      </c>
      <c r="AK103" s="22">
        <v>398</v>
      </c>
      <c r="AL103" s="22">
        <v>46</v>
      </c>
      <c r="AM103" s="22">
        <v>249</v>
      </c>
      <c r="AN103" s="22">
        <v>79</v>
      </c>
      <c r="AO103" s="22">
        <v>354</v>
      </c>
      <c r="AP103" s="22">
        <v>107</v>
      </c>
      <c r="AQ103" s="22" t="s">
        <v>91</v>
      </c>
      <c r="AR103" s="22">
        <v>461</v>
      </c>
      <c r="AS103" s="22">
        <v>427</v>
      </c>
      <c r="AT103" s="22">
        <v>33</v>
      </c>
      <c r="AU103" s="22">
        <v>389</v>
      </c>
      <c r="AV103" s="22">
        <v>72</v>
      </c>
      <c r="AW103" s="22" t="s">
        <v>91</v>
      </c>
      <c r="AX103" s="22">
        <v>15</v>
      </c>
      <c r="AY103" s="22">
        <v>32</v>
      </c>
      <c r="AZ103" s="22" t="s">
        <v>91</v>
      </c>
      <c r="BA103" s="22" t="s">
        <v>91</v>
      </c>
      <c r="BB103" s="22" t="s">
        <v>91</v>
      </c>
      <c r="BC103" s="22">
        <v>1</v>
      </c>
      <c r="BD103" s="22" t="s">
        <v>91</v>
      </c>
    </row>
    <row r="104" spans="1:56" ht="15">
      <c r="A104" s="22" t="s">
        <v>110</v>
      </c>
      <c r="B104" s="22" t="s">
        <v>129</v>
      </c>
      <c r="C104" s="22">
        <v>1260</v>
      </c>
      <c r="D104" s="22">
        <v>1526</v>
      </c>
      <c r="E104" s="22">
        <v>2776</v>
      </c>
      <c r="F104" s="22">
        <v>2786</v>
      </c>
      <c r="G104" s="22">
        <v>2776</v>
      </c>
      <c r="H104" s="22">
        <v>5562</v>
      </c>
      <c r="I104" s="22">
        <v>5531</v>
      </c>
      <c r="J104" s="22">
        <v>31</v>
      </c>
      <c r="K104" s="22">
        <v>5250</v>
      </c>
      <c r="L104" s="22">
        <v>312</v>
      </c>
      <c r="M104" s="22">
        <v>5562</v>
      </c>
      <c r="N104" s="22">
        <v>1394</v>
      </c>
      <c r="O104" s="22">
        <v>3552</v>
      </c>
      <c r="P104" s="22">
        <v>5</v>
      </c>
      <c r="Q104" s="22">
        <v>1289</v>
      </c>
      <c r="R104" s="22">
        <v>105</v>
      </c>
      <c r="S104" s="22">
        <v>205</v>
      </c>
      <c r="T104" s="22">
        <v>1885</v>
      </c>
      <c r="U104" s="22">
        <v>1769</v>
      </c>
      <c r="V104" s="22">
        <v>1703</v>
      </c>
      <c r="W104" s="22">
        <v>47</v>
      </c>
      <c r="X104" s="22">
        <v>1290</v>
      </c>
      <c r="Y104" s="22">
        <v>4104</v>
      </c>
      <c r="Z104" s="22">
        <v>60</v>
      </c>
      <c r="AA104" s="22">
        <v>2814</v>
      </c>
      <c r="AB104" s="22">
        <v>2748</v>
      </c>
      <c r="AC104" s="22">
        <v>5562</v>
      </c>
      <c r="AD104" s="22">
        <v>5562</v>
      </c>
      <c r="AE104" s="22">
        <v>5562</v>
      </c>
      <c r="AF104" s="22">
        <v>5562</v>
      </c>
      <c r="AG104" s="22">
        <v>160</v>
      </c>
      <c r="AH104" s="22">
        <v>5402</v>
      </c>
      <c r="AI104" s="22">
        <v>4334</v>
      </c>
      <c r="AJ104" s="22">
        <v>492</v>
      </c>
      <c r="AK104" s="22">
        <v>5106</v>
      </c>
      <c r="AL104" s="22">
        <v>343</v>
      </c>
      <c r="AM104" s="22">
        <v>3459</v>
      </c>
      <c r="AN104" s="22">
        <v>717</v>
      </c>
      <c r="AO104" s="22">
        <v>4820</v>
      </c>
      <c r="AP104" s="22">
        <v>742</v>
      </c>
      <c r="AQ104" s="22">
        <v>5102</v>
      </c>
      <c r="AR104" s="22">
        <v>427</v>
      </c>
      <c r="AS104" s="22">
        <v>5562</v>
      </c>
      <c r="AT104" s="22" t="s">
        <v>91</v>
      </c>
      <c r="AU104" s="22">
        <v>4844</v>
      </c>
      <c r="AV104" s="22">
        <v>718</v>
      </c>
      <c r="AW104" s="22" t="s">
        <v>91</v>
      </c>
      <c r="AX104" s="22">
        <v>195</v>
      </c>
      <c r="AY104" s="22">
        <v>696</v>
      </c>
      <c r="AZ104" s="22" t="s">
        <v>91</v>
      </c>
      <c r="BA104" s="22" t="s">
        <v>91</v>
      </c>
      <c r="BB104" s="22" t="s">
        <v>91</v>
      </c>
      <c r="BC104" s="22">
        <v>19</v>
      </c>
      <c r="BD104" s="22" t="s">
        <v>91</v>
      </c>
    </row>
    <row r="105" spans="2:56" ht="15">
      <c r="B105" s="22" t="s">
        <v>130</v>
      </c>
      <c r="C105" s="22">
        <v>53</v>
      </c>
      <c r="D105" s="22">
        <v>61</v>
      </c>
      <c r="E105" s="22">
        <v>129</v>
      </c>
      <c r="F105" s="22">
        <v>114</v>
      </c>
      <c r="G105" s="22">
        <v>129</v>
      </c>
      <c r="H105" s="22">
        <v>243</v>
      </c>
      <c r="I105" s="22">
        <v>229</v>
      </c>
      <c r="J105" s="22">
        <v>14</v>
      </c>
      <c r="K105" s="22">
        <v>211</v>
      </c>
      <c r="L105" s="22">
        <v>32</v>
      </c>
      <c r="M105" s="22">
        <v>243</v>
      </c>
      <c r="N105" s="22">
        <v>50</v>
      </c>
      <c r="O105" s="22">
        <v>164</v>
      </c>
      <c r="P105" s="22">
        <v>1</v>
      </c>
      <c r="Q105" s="22">
        <v>47</v>
      </c>
      <c r="R105" s="22">
        <v>3</v>
      </c>
      <c r="S105" s="22" t="s">
        <v>91</v>
      </c>
      <c r="T105" s="22" t="s">
        <v>91</v>
      </c>
      <c r="U105" s="22">
        <v>169</v>
      </c>
      <c r="V105" s="22">
        <v>74</v>
      </c>
      <c r="W105" s="22" t="s">
        <v>91</v>
      </c>
      <c r="X105" s="22">
        <v>21</v>
      </c>
      <c r="Y105" s="22">
        <v>222</v>
      </c>
      <c r="Z105" s="22" t="s">
        <v>91</v>
      </c>
      <c r="AA105" s="22">
        <v>24</v>
      </c>
      <c r="AB105" s="22">
        <v>219</v>
      </c>
      <c r="AC105" s="22">
        <v>243</v>
      </c>
      <c r="AD105" s="22">
        <v>243</v>
      </c>
      <c r="AE105" s="22">
        <v>243</v>
      </c>
      <c r="AF105" s="22">
        <v>243</v>
      </c>
      <c r="AG105" s="22">
        <v>8</v>
      </c>
      <c r="AH105" s="22">
        <v>235</v>
      </c>
      <c r="AI105" s="22">
        <v>212</v>
      </c>
      <c r="AJ105" s="22">
        <v>27</v>
      </c>
      <c r="AK105" s="22">
        <v>216</v>
      </c>
      <c r="AL105" s="22">
        <v>23</v>
      </c>
      <c r="AM105" s="22">
        <v>179</v>
      </c>
      <c r="AN105" s="22">
        <v>56</v>
      </c>
      <c r="AO105" s="22">
        <v>32</v>
      </c>
      <c r="AP105" s="22">
        <v>211</v>
      </c>
      <c r="AQ105" s="22">
        <v>210</v>
      </c>
      <c r="AR105" s="22">
        <v>33</v>
      </c>
      <c r="AS105" s="22" t="s">
        <v>91</v>
      </c>
      <c r="AT105" s="22">
        <v>243</v>
      </c>
      <c r="AU105" s="22">
        <v>243</v>
      </c>
      <c r="AV105" s="22" t="s">
        <v>91</v>
      </c>
      <c r="AW105" s="22" t="s">
        <v>91</v>
      </c>
      <c r="AX105" s="22">
        <v>7</v>
      </c>
      <c r="AY105" s="22">
        <v>18</v>
      </c>
      <c r="AZ105" s="22" t="s">
        <v>91</v>
      </c>
      <c r="BA105" s="22" t="s">
        <v>91</v>
      </c>
      <c r="BB105" s="22" t="s">
        <v>91</v>
      </c>
      <c r="BC105" s="22" t="s">
        <v>91</v>
      </c>
      <c r="BD105" s="22" t="s">
        <v>91</v>
      </c>
    </row>
    <row r="106" spans="1:56" ht="15">
      <c r="A106" s="22" t="s">
        <v>111</v>
      </c>
      <c r="B106" s="22" t="s">
        <v>129</v>
      </c>
      <c r="C106" s="22">
        <v>1220</v>
      </c>
      <c r="D106" s="22">
        <v>1407</v>
      </c>
      <c r="E106" s="22">
        <v>2468</v>
      </c>
      <c r="F106" s="22">
        <v>2627</v>
      </c>
      <c r="G106" s="22">
        <v>2468</v>
      </c>
      <c r="H106" s="22">
        <v>5095</v>
      </c>
      <c r="I106" s="22">
        <v>5050</v>
      </c>
      <c r="J106" s="22">
        <v>45</v>
      </c>
      <c r="K106" s="22">
        <v>4804</v>
      </c>
      <c r="L106" s="22">
        <v>291</v>
      </c>
      <c r="M106" s="22">
        <v>5095</v>
      </c>
      <c r="N106" s="22">
        <v>1295</v>
      </c>
      <c r="O106" s="22">
        <v>3227</v>
      </c>
      <c r="P106" s="22">
        <v>4</v>
      </c>
      <c r="Q106" s="22">
        <v>1197</v>
      </c>
      <c r="R106" s="22">
        <v>98</v>
      </c>
      <c r="S106" s="22">
        <v>200</v>
      </c>
      <c r="T106" s="22">
        <v>1751</v>
      </c>
      <c r="U106" s="22">
        <v>1720</v>
      </c>
      <c r="V106" s="22">
        <v>1424</v>
      </c>
      <c r="W106" s="22">
        <v>29</v>
      </c>
      <c r="X106" s="22">
        <v>883</v>
      </c>
      <c r="Y106" s="22">
        <v>4075</v>
      </c>
      <c r="Z106" s="22">
        <v>58</v>
      </c>
      <c r="AA106" s="22">
        <v>2514</v>
      </c>
      <c r="AB106" s="22">
        <v>2581</v>
      </c>
      <c r="AC106" s="22">
        <v>5095</v>
      </c>
      <c r="AD106" s="22">
        <v>5095</v>
      </c>
      <c r="AE106" s="22">
        <v>5095</v>
      </c>
      <c r="AF106" s="22">
        <v>5095</v>
      </c>
      <c r="AG106" s="22">
        <v>104</v>
      </c>
      <c r="AH106" s="22">
        <v>4991</v>
      </c>
      <c r="AI106" s="22">
        <v>3975</v>
      </c>
      <c r="AJ106" s="22">
        <v>457</v>
      </c>
      <c r="AK106" s="22">
        <v>4718</v>
      </c>
      <c r="AL106" s="22">
        <v>310</v>
      </c>
      <c r="AM106" s="22">
        <v>3193</v>
      </c>
      <c r="AN106" s="22">
        <v>686</v>
      </c>
      <c r="AO106" s="22">
        <v>4164</v>
      </c>
      <c r="AP106" s="22">
        <v>931</v>
      </c>
      <c r="AQ106" s="22">
        <v>4680</v>
      </c>
      <c r="AR106" s="22">
        <v>389</v>
      </c>
      <c r="AS106" s="22">
        <v>4844</v>
      </c>
      <c r="AT106" s="22">
        <v>243</v>
      </c>
      <c r="AU106" s="22">
        <v>5095</v>
      </c>
      <c r="AV106" s="22" t="s">
        <v>91</v>
      </c>
      <c r="AW106" s="22" t="s">
        <v>91</v>
      </c>
      <c r="AX106" s="22">
        <v>171</v>
      </c>
      <c r="AY106" s="22">
        <v>634</v>
      </c>
      <c r="AZ106" s="22" t="s">
        <v>91</v>
      </c>
      <c r="BA106" s="22" t="s">
        <v>91</v>
      </c>
      <c r="BB106" s="22" t="s">
        <v>91</v>
      </c>
      <c r="BC106" s="22">
        <v>16</v>
      </c>
      <c r="BD106" s="22" t="s">
        <v>91</v>
      </c>
    </row>
    <row r="107" spans="2:56" ht="15">
      <c r="B107" s="22" t="s">
        <v>130</v>
      </c>
      <c r="C107" s="22">
        <v>93</v>
      </c>
      <c r="D107" s="22">
        <v>183</v>
      </c>
      <c r="E107" s="22">
        <v>442</v>
      </c>
      <c r="F107" s="22">
        <v>276</v>
      </c>
      <c r="G107" s="22">
        <v>442</v>
      </c>
      <c r="H107" s="22">
        <v>718</v>
      </c>
      <c r="I107" s="22">
        <v>718</v>
      </c>
      <c r="J107" s="22" t="s">
        <v>91</v>
      </c>
      <c r="K107" s="22">
        <v>665</v>
      </c>
      <c r="L107" s="22">
        <v>53</v>
      </c>
      <c r="M107" s="22">
        <v>718</v>
      </c>
      <c r="N107" s="22">
        <v>149</v>
      </c>
      <c r="O107" s="22">
        <v>496</v>
      </c>
      <c r="P107" s="22">
        <v>2</v>
      </c>
      <c r="Q107" s="22">
        <v>139</v>
      </c>
      <c r="R107" s="22">
        <v>10</v>
      </c>
      <c r="S107" s="22">
        <v>10</v>
      </c>
      <c r="T107" s="22">
        <v>137</v>
      </c>
      <c r="U107" s="22">
        <v>218</v>
      </c>
      <c r="V107" s="22">
        <v>353</v>
      </c>
      <c r="W107" s="22">
        <v>18</v>
      </c>
      <c r="X107" s="22">
        <v>428</v>
      </c>
      <c r="Y107" s="22">
        <v>259</v>
      </c>
      <c r="Z107" s="22">
        <v>2</v>
      </c>
      <c r="AA107" s="22">
        <v>331</v>
      </c>
      <c r="AB107" s="22">
        <v>387</v>
      </c>
      <c r="AC107" s="22">
        <v>718</v>
      </c>
      <c r="AD107" s="22">
        <v>718</v>
      </c>
      <c r="AE107" s="22">
        <v>718</v>
      </c>
      <c r="AF107" s="22">
        <v>718</v>
      </c>
      <c r="AG107" s="22">
        <v>72</v>
      </c>
      <c r="AH107" s="22">
        <v>646</v>
      </c>
      <c r="AI107" s="22">
        <v>574</v>
      </c>
      <c r="AJ107" s="22">
        <v>64</v>
      </c>
      <c r="AK107" s="22">
        <v>604</v>
      </c>
      <c r="AL107" s="22">
        <v>56</v>
      </c>
      <c r="AM107" s="22">
        <v>445</v>
      </c>
      <c r="AN107" s="22">
        <v>90</v>
      </c>
      <c r="AO107" s="22">
        <v>696</v>
      </c>
      <c r="AP107" s="22">
        <v>22</v>
      </c>
      <c r="AQ107" s="22">
        <v>637</v>
      </c>
      <c r="AR107" s="22">
        <v>72</v>
      </c>
      <c r="AS107" s="22">
        <v>718</v>
      </c>
      <c r="AT107" s="22" t="s">
        <v>91</v>
      </c>
      <c r="AU107" s="22" t="s">
        <v>91</v>
      </c>
      <c r="AV107" s="22">
        <v>718</v>
      </c>
      <c r="AW107" s="22" t="s">
        <v>91</v>
      </c>
      <c r="AX107" s="22">
        <v>31</v>
      </c>
      <c r="AY107" s="22">
        <v>80</v>
      </c>
      <c r="AZ107" s="22" t="s">
        <v>91</v>
      </c>
      <c r="BA107" s="22" t="s">
        <v>91</v>
      </c>
      <c r="BB107" s="22" t="s">
        <v>91</v>
      </c>
      <c r="BC107" s="22">
        <v>3</v>
      </c>
      <c r="BD107" s="22" t="s">
        <v>91</v>
      </c>
    </row>
    <row r="108" spans="1:56" ht="15">
      <c r="A108" s="22" t="s">
        <v>112</v>
      </c>
      <c r="B108" s="22" t="s">
        <v>116</v>
      </c>
      <c r="C108" s="22" t="s">
        <v>91</v>
      </c>
      <c r="D108" s="22" t="s">
        <v>91</v>
      </c>
      <c r="E108" s="22" t="s">
        <v>91</v>
      </c>
      <c r="F108" s="22" t="s">
        <v>91</v>
      </c>
      <c r="G108" s="22" t="s">
        <v>91</v>
      </c>
      <c r="H108" s="22" t="s">
        <v>91</v>
      </c>
      <c r="I108" s="22" t="s">
        <v>91</v>
      </c>
      <c r="J108" s="22" t="s">
        <v>91</v>
      </c>
      <c r="K108" s="22" t="s">
        <v>91</v>
      </c>
      <c r="L108" s="22" t="s">
        <v>91</v>
      </c>
      <c r="M108" s="22" t="s">
        <v>91</v>
      </c>
      <c r="N108" s="22" t="s">
        <v>91</v>
      </c>
      <c r="O108" s="22" t="s">
        <v>91</v>
      </c>
      <c r="P108" s="22" t="s">
        <v>91</v>
      </c>
      <c r="Q108" s="22" t="s">
        <v>91</v>
      </c>
      <c r="R108" s="22" t="s">
        <v>91</v>
      </c>
      <c r="S108" s="22" t="s">
        <v>91</v>
      </c>
      <c r="T108" s="22" t="s">
        <v>91</v>
      </c>
      <c r="U108" s="22" t="s">
        <v>91</v>
      </c>
      <c r="V108" s="22" t="s">
        <v>91</v>
      </c>
      <c r="W108" s="22" t="s">
        <v>91</v>
      </c>
      <c r="X108" s="22" t="s">
        <v>91</v>
      </c>
      <c r="Y108" s="22" t="s">
        <v>91</v>
      </c>
      <c r="Z108" s="22" t="s">
        <v>91</v>
      </c>
      <c r="AA108" s="22" t="s">
        <v>91</v>
      </c>
      <c r="AB108" s="22" t="s">
        <v>91</v>
      </c>
      <c r="AC108" s="22" t="s">
        <v>91</v>
      </c>
      <c r="AD108" s="22" t="s">
        <v>91</v>
      </c>
      <c r="AE108" s="22" t="s">
        <v>91</v>
      </c>
      <c r="AF108" s="22" t="s">
        <v>91</v>
      </c>
      <c r="AG108" s="22" t="s">
        <v>91</v>
      </c>
      <c r="AH108" s="22" t="s">
        <v>91</v>
      </c>
      <c r="AI108" s="22" t="s">
        <v>91</v>
      </c>
      <c r="AJ108" s="22" t="s">
        <v>91</v>
      </c>
      <c r="AK108" s="22" t="s">
        <v>91</v>
      </c>
      <c r="AL108" s="22" t="s">
        <v>91</v>
      </c>
      <c r="AM108" s="22" t="s">
        <v>91</v>
      </c>
      <c r="AN108" s="22" t="s">
        <v>91</v>
      </c>
      <c r="AO108" s="22" t="s">
        <v>91</v>
      </c>
      <c r="AP108" s="22" t="s">
        <v>91</v>
      </c>
      <c r="AQ108" s="22" t="s">
        <v>91</v>
      </c>
      <c r="AR108" s="22" t="s">
        <v>91</v>
      </c>
      <c r="AS108" s="22" t="s">
        <v>91</v>
      </c>
      <c r="AT108" s="22" t="s">
        <v>91</v>
      </c>
      <c r="AU108" s="22" t="s">
        <v>91</v>
      </c>
      <c r="AV108" s="22" t="s">
        <v>91</v>
      </c>
      <c r="AW108" s="22" t="s">
        <v>91</v>
      </c>
      <c r="AX108" s="22" t="s">
        <v>91</v>
      </c>
      <c r="AY108" s="22" t="s">
        <v>91</v>
      </c>
      <c r="AZ108" s="22" t="s">
        <v>91</v>
      </c>
      <c r="BA108" s="22" t="s">
        <v>91</v>
      </c>
      <c r="BB108" s="22" t="s">
        <v>91</v>
      </c>
      <c r="BC108" s="22" t="s">
        <v>91</v>
      </c>
      <c r="BD108" s="22" t="s">
        <v>91</v>
      </c>
    </row>
    <row r="109" spans="1:56" ht="15">
      <c r="A109" s="22" t="s">
        <v>145</v>
      </c>
      <c r="C109" s="22">
        <v>47</v>
      </c>
      <c r="D109" s="22">
        <v>48</v>
      </c>
      <c r="E109" s="22">
        <v>107</v>
      </c>
      <c r="F109" s="22">
        <v>95</v>
      </c>
      <c r="G109" s="22">
        <v>107</v>
      </c>
      <c r="H109" s="22">
        <v>202</v>
      </c>
      <c r="I109" s="22">
        <v>199</v>
      </c>
      <c r="J109" s="22">
        <v>3</v>
      </c>
      <c r="K109" s="22">
        <v>188</v>
      </c>
      <c r="L109" s="22">
        <v>14</v>
      </c>
      <c r="M109" s="22">
        <v>202</v>
      </c>
      <c r="N109" s="22">
        <v>202</v>
      </c>
      <c r="O109" s="22" t="s">
        <v>91</v>
      </c>
      <c r="P109" s="22" t="s">
        <v>91</v>
      </c>
      <c r="Q109" s="22">
        <v>183</v>
      </c>
      <c r="R109" s="22">
        <v>19</v>
      </c>
      <c r="S109" s="22">
        <v>2</v>
      </c>
      <c r="T109" s="22">
        <v>69</v>
      </c>
      <c r="U109" s="22">
        <v>56</v>
      </c>
      <c r="V109" s="22">
        <v>75</v>
      </c>
      <c r="W109" s="22">
        <v>6</v>
      </c>
      <c r="X109" s="22">
        <v>49</v>
      </c>
      <c r="Y109" s="22">
        <v>141</v>
      </c>
      <c r="Z109" s="22">
        <v>4</v>
      </c>
      <c r="AA109" s="22">
        <v>108</v>
      </c>
      <c r="AB109" s="22">
        <v>94</v>
      </c>
      <c r="AC109" s="22">
        <v>202</v>
      </c>
      <c r="AD109" s="22">
        <v>202</v>
      </c>
      <c r="AE109" s="22">
        <v>202</v>
      </c>
      <c r="AF109" s="22">
        <v>202</v>
      </c>
      <c r="AG109" s="22">
        <v>1</v>
      </c>
      <c r="AH109" s="22">
        <v>201</v>
      </c>
      <c r="AI109" s="22">
        <v>120</v>
      </c>
      <c r="AJ109" s="22">
        <v>16</v>
      </c>
      <c r="AK109" s="22">
        <v>194</v>
      </c>
      <c r="AL109" s="22">
        <v>7</v>
      </c>
      <c r="AM109" s="22">
        <v>130</v>
      </c>
      <c r="AN109" s="22">
        <v>37</v>
      </c>
      <c r="AO109" s="22">
        <v>180</v>
      </c>
      <c r="AP109" s="22">
        <v>22</v>
      </c>
      <c r="AQ109" s="22">
        <v>185</v>
      </c>
      <c r="AR109" s="22">
        <v>15</v>
      </c>
      <c r="AS109" s="22">
        <v>195</v>
      </c>
      <c r="AT109" s="22">
        <v>7</v>
      </c>
      <c r="AU109" s="22">
        <v>171</v>
      </c>
      <c r="AV109" s="22">
        <v>31</v>
      </c>
      <c r="AW109" s="22" t="s">
        <v>91</v>
      </c>
      <c r="AX109" s="22">
        <v>202</v>
      </c>
      <c r="AY109" s="22">
        <v>98</v>
      </c>
      <c r="AZ109" s="22" t="s">
        <v>91</v>
      </c>
      <c r="BA109" s="22" t="s">
        <v>91</v>
      </c>
      <c r="BB109" s="22" t="s">
        <v>91</v>
      </c>
      <c r="BC109" s="22">
        <v>1</v>
      </c>
      <c r="BD109" s="22" t="s">
        <v>91</v>
      </c>
    </row>
    <row r="110" spans="1:56" ht="15">
      <c r="A110" s="22" t="s">
        <v>154</v>
      </c>
      <c r="C110" s="22">
        <v>164</v>
      </c>
      <c r="D110" s="22">
        <v>197</v>
      </c>
      <c r="E110" s="22">
        <v>353</v>
      </c>
      <c r="F110" s="22">
        <v>361</v>
      </c>
      <c r="G110" s="22">
        <v>353</v>
      </c>
      <c r="H110" s="22">
        <v>714</v>
      </c>
      <c r="I110" s="22">
        <v>709</v>
      </c>
      <c r="J110" s="22">
        <v>5</v>
      </c>
      <c r="K110" s="22">
        <v>670</v>
      </c>
      <c r="L110" s="22">
        <v>44</v>
      </c>
      <c r="M110" s="22">
        <v>714</v>
      </c>
      <c r="N110" s="22">
        <v>714</v>
      </c>
      <c r="O110" s="22" t="s">
        <v>91</v>
      </c>
      <c r="P110" s="22" t="s">
        <v>91</v>
      </c>
      <c r="Q110" s="22">
        <v>658</v>
      </c>
      <c r="R110" s="22">
        <v>56</v>
      </c>
      <c r="S110" s="22">
        <v>17</v>
      </c>
      <c r="T110" s="22">
        <v>250</v>
      </c>
      <c r="U110" s="22">
        <v>218</v>
      </c>
      <c r="V110" s="22">
        <v>229</v>
      </c>
      <c r="W110" s="22">
        <v>11</v>
      </c>
      <c r="X110" s="22">
        <v>146</v>
      </c>
      <c r="Y110" s="22">
        <v>545</v>
      </c>
      <c r="Z110" s="22">
        <v>6</v>
      </c>
      <c r="AA110" s="22">
        <v>363</v>
      </c>
      <c r="AB110" s="22">
        <v>351</v>
      </c>
      <c r="AC110" s="22">
        <v>714</v>
      </c>
      <c r="AD110" s="22">
        <v>714</v>
      </c>
      <c r="AE110" s="22">
        <v>714</v>
      </c>
      <c r="AF110" s="22">
        <v>714</v>
      </c>
      <c r="AG110" s="22">
        <v>4</v>
      </c>
      <c r="AH110" s="22">
        <v>710</v>
      </c>
      <c r="AI110" s="22">
        <v>432</v>
      </c>
      <c r="AJ110" s="22">
        <v>50</v>
      </c>
      <c r="AK110" s="22">
        <v>676</v>
      </c>
      <c r="AL110" s="22">
        <v>35</v>
      </c>
      <c r="AM110" s="22">
        <v>511</v>
      </c>
      <c r="AN110" s="22">
        <v>115</v>
      </c>
      <c r="AO110" s="22">
        <v>628</v>
      </c>
      <c r="AP110" s="22">
        <v>86</v>
      </c>
      <c r="AQ110" s="22">
        <v>680</v>
      </c>
      <c r="AR110" s="22">
        <v>32</v>
      </c>
      <c r="AS110" s="22">
        <v>696</v>
      </c>
      <c r="AT110" s="22">
        <v>18</v>
      </c>
      <c r="AU110" s="22">
        <v>634</v>
      </c>
      <c r="AV110" s="22">
        <v>80</v>
      </c>
      <c r="AW110" s="22" t="s">
        <v>91</v>
      </c>
      <c r="AX110" s="22">
        <v>98</v>
      </c>
      <c r="AY110" s="22">
        <v>714</v>
      </c>
      <c r="AZ110" s="22" t="s">
        <v>91</v>
      </c>
      <c r="BA110" s="22" t="s">
        <v>91</v>
      </c>
      <c r="BB110" s="22" t="s">
        <v>91</v>
      </c>
      <c r="BC110" s="22">
        <v>19</v>
      </c>
      <c r="BD110" s="22" t="s">
        <v>91</v>
      </c>
    </row>
    <row r="111" spans="1:56" ht="15">
      <c r="A111" s="22" t="s">
        <v>149</v>
      </c>
      <c r="C111" s="22" t="s">
        <v>91</v>
      </c>
      <c r="D111" s="22" t="s">
        <v>91</v>
      </c>
      <c r="E111" s="22" t="s">
        <v>91</v>
      </c>
      <c r="F111" s="22" t="s">
        <v>91</v>
      </c>
      <c r="G111" s="22" t="s">
        <v>91</v>
      </c>
      <c r="H111" s="22" t="s">
        <v>91</v>
      </c>
      <c r="I111" s="22" t="s">
        <v>91</v>
      </c>
      <c r="J111" s="22" t="s">
        <v>91</v>
      </c>
      <c r="K111" s="22" t="s">
        <v>91</v>
      </c>
      <c r="L111" s="22" t="s">
        <v>91</v>
      </c>
      <c r="M111" s="22" t="s">
        <v>91</v>
      </c>
      <c r="N111" s="22" t="s">
        <v>91</v>
      </c>
      <c r="O111" s="22" t="s">
        <v>91</v>
      </c>
      <c r="P111" s="22" t="s">
        <v>91</v>
      </c>
      <c r="Q111" s="22" t="s">
        <v>91</v>
      </c>
      <c r="R111" s="22" t="s">
        <v>91</v>
      </c>
      <c r="S111" s="22" t="s">
        <v>91</v>
      </c>
      <c r="T111" s="22" t="s">
        <v>91</v>
      </c>
      <c r="U111" s="22" t="s">
        <v>91</v>
      </c>
      <c r="V111" s="22" t="s">
        <v>91</v>
      </c>
      <c r="W111" s="22" t="s">
        <v>91</v>
      </c>
      <c r="X111" s="22" t="s">
        <v>91</v>
      </c>
      <c r="Y111" s="22" t="s">
        <v>91</v>
      </c>
      <c r="Z111" s="22" t="s">
        <v>91</v>
      </c>
      <c r="AA111" s="22" t="s">
        <v>91</v>
      </c>
      <c r="AB111" s="22" t="s">
        <v>91</v>
      </c>
      <c r="AC111" s="22" t="s">
        <v>91</v>
      </c>
      <c r="AD111" s="22" t="s">
        <v>91</v>
      </c>
      <c r="AE111" s="22" t="s">
        <v>91</v>
      </c>
      <c r="AF111" s="22" t="s">
        <v>91</v>
      </c>
      <c r="AG111" s="22" t="s">
        <v>91</v>
      </c>
      <c r="AH111" s="22" t="s">
        <v>91</v>
      </c>
      <c r="AI111" s="22" t="s">
        <v>91</v>
      </c>
      <c r="AJ111" s="22" t="s">
        <v>91</v>
      </c>
      <c r="AK111" s="22" t="s">
        <v>91</v>
      </c>
      <c r="AL111" s="22" t="s">
        <v>91</v>
      </c>
      <c r="AM111" s="22" t="s">
        <v>91</v>
      </c>
      <c r="AN111" s="22" t="s">
        <v>91</v>
      </c>
      <c r="AO111" s="22" t="s">
        <v>91</v>
      </c>
      <c r="AP111" s="22" t="s">
        <v>91</v>
      </c>
      <c r="AQ111" s="22" t="s">
        <v>91</v>
      </c>
      <c r="AR111" s="22" t="s">
        <v>91</v>
      </c>
      <c r="AS111" s="22" t="s">
        <v>91</v>
      </c>
      <c r="AT111" s="22" t="s">
        <v>91</v>
      </c>
      <c r="AU111" s="22" t="s">
        <v>91</v>
      </c>
      <c r="AV111" s="22" t="s">
        <v>91</v>
      </c>
      <c r="AW111" s="22" t="s">
        <v>91</v>
      </c>
      <c r="AX111" s="22" t="s">
        <v>91</v>
      </c>
      <c r="AY111" s="22" t="s">
        <v>91</v>
      </c>
      <c r="AZ111" s="22" t="s">
        <v>91</v>
      </c>
      <c r="BA111" s="22" t="s">
        <v>91</v>
      </c>
      <c r="BB111" s="22" t="s">
        <v>91</v>
      </c>
      <c r="BC111" s="22" t="s">
        <v>91</v>
      </c>
      <c r="BD111" s="22" t="s">
        <v>91</v>
      </c>
    </row>
    <row r="112" spans="1:56" ht="15">
      <c r="A112" s="22" t="s">
        <v>150</v>
      </c>
      <c r="C112" s="22" t="s">
        <v>91</v>
      </c>
      <c r="D112" s="22" t="s">
        <v>91</v>
      </c>
      <c r="E112" s="22" t="s">
        <v>91</v>
      </c>
      <c r="F112" s="22" t="s">
        <v>91</v>
      </c>
      <c r="G112" s="22" t="s">
        <v>91</v>
      </c>
      <c r="H112" s="22" t="s">
        <v>91</v>
      </c>
      <c r="I112" s="22" t="s">
        <v>91</v>
      </c>
      <c r="J112" s="22" t="s">
        <v>91</v>
      </c>
      <c r="K112" s="22" t="s">
        <v>91</v>
      </c>
      <c r="L112" s="22" t="s">
        <v>91</v>
      </c>
      <c r="M112" s="22" t="s">
        <v>91</v>
      </c>
      <c r="N112" s="22" t="s">
        <v>91</v>
      </c>
      <c r="O112" s="22" t="s">
        <v>91</v>
      </c>
      <c r="P112" s="22" t="s">
        <v>91</v>
      </c>
      <c r="Q112" s="22" t="s">
        <v>91</v>
      </c>
      <c r="R112" s="22" t="s">
        <v>91</v>
      </c>
      <c r="S112" s="22" t="s">
        <v>91</v>
      </c>
      <c r="T112" s="22" t="s">
        <v>91</v>
      </c>
      <c r="U112" s="22" t="s">
        <v>91</v>
      </c>
      <c r="V112" s="22" t="s">
        <v>91</v>
      </c>
      <c r="W112" s="22" t="s">
        <v>91</v>
      </c>
      <c r="X112" s="22" t="s">
        <v>91</v>
      </c>
      <c r="Y112" s="22" t="s">
        <v>91</v>
      </c>
      <c r="Z112" s="22" t="s">
        <v>91</v>
      </c>
      <c r="AA112" s="22" t="s">
        <v>91</v>
      </c>
      <c r="AB112" s="22" t="s">
        <v>91</v>
      </c>
      <c r="AC112" s="22" t="s">
        <v>91</v>
      </c>
      <c r="AD112" s="22" t="s">
        <v>91</v>
      </c>
      <c r="AE112" s="22" t="s">
        <v>91</v>
      </c>
      <c r="AF112" s="22" t="s">
        <v>91</v>
      </c>
      <c r="AG112" s="22" t="s">
        <v>91</v>
      </c>
      <c r="AH112" s="22" t="s">
        <v>91</v>
      </c>
      <c r="AI112" s="22" t="s">
        <v>91</v>
      </c>
      <c r="AJ112" s="22" t="s">
        <v>91</v>
      </c>
      <c r="AK112" s="22" t="s">
        <v>91</v>
      </c>
      <c r="AL112" s="22" t="s">
        <v>91</v>
      </c>
      <c r="AM112" s="22" t="s">
        <v>91</v>
      </c>
      <c r="AN112" s="22" t="s">
        <v>91</v>
      </c>
      <c r="AO112" s="22" t="s">
        <v>91</v>
      </c>
      <c r="AP112" s="22" t="s">
        <v>91</v>
      </c>
      <c r="AQ112" s="22" t="s">
        <v>91</v>
      </c>
      <c r="AR112" s="22" t="s">
        <v>91</v>
      </c>
      <c r="AS112" s="22" t="s">
        <v>91</v>
      </c>
      <c r="AT112" s="22" t="s">
        <v>91</v>
      </c>
      <c r="AU112" s="22" t="s">
        <v>91</v>
      </c>
      <c r="AV112" s="22" t="s">
        <v>91</v>
      </c>
      <c r="AW112" s="22" t="s">
        <v>91</v>
      </c>
      <c r="AX112" s="22" t="s">
        <v>91</v>
      </c>
      <c r="AY112" s="22" t="s">
        <v>91</v>
      </c>
      <c r="AZ112" s="22" t="s">
        <v>91</v>
      </c>
      <c r="BA112" s="22" t="s">
        <v>91</v>
      </c>
      <c r="BB112" s="22" t="s">
        <v>91</v>
      </c>
      <c r="BC112" s="22" t="s">
        <v>91</v>
      </c>
      <c r="BD112" s="22" t="s">
        <v>91</v>
      </c>
    </row>
    <row r="113" spans="1:56" ht="15">
      <c r="A113" s="22" t="s">
        <v>151</v>
      </c>
      <c r="C113" s="22" t="s">
        <v>91</v>
      </c>
      <c r="D113" s="22" t="s">
        <v>91</v>
      </c>
      <c r="E113" s="22" t="s">
        <v>91</v>
      </c>
      <c r="F113" s="22" t="s">
        <v>91</v>
      </c>
      <c r="G113" s="22" t="s">
        <v>91</v>
      </c>
      <c r="H113" s="22" t="s">
        <v>91</v>
      </c>
      <c r="I113" s="22" t="s">
        <v>91</v>
      </c>
      <c r="J113" s="22" t="s">
        <v>91</v>
      </c>
      <c r="K113" s="22" t="s">
        <v>91</v>
      </c>
      <c r="L113" s="22" t="s">
        <v>91</v>
      </c>
      <c r="M113" s="22" t="s">
        <v>91</v>
      </c>
      <c r="N113" s="22" t="s">
        <v>91</v>
      </c>
      <c r="O113" s="22" t="s">
        <v>91</v>
      </c>
      <c r="P113" s="22" t="s">
        <v>91</v>
      </c>
      <c r="Q113" s="22" t="s">
        <v>91</v>
      </c>
      <c r="R113" s="22" t="s">
        <v>91</v>
      </c>
      <c r="S113" s="22" t="s">
        <v>91</v>
      </c>
      <c r="T113" s="22" t="s">
        <v>91</v>
      </c>
      <c r="U113" s="22" t="s">
        <v>91</v>
      </c>
      <c r="V113" s="22" t="s">
        <v>91</v>
      </c>
      <c r="W113" s="22" t="s">
        <v>91</v>
      </c>
      <c r="X113" s="22" t="s">
        <v>91</v>
      </c>
      <c r="Y113" s="22" t="s">
        <v>91</v>
      </c>
      <c r="Z113" s="22" t="s">
        <v>91</v>
      </c>
      <c r="AA113" s="22" t="s">
        <v>91</v>
      </c>
      <c r="AB113" s="22" t="s">
        <v>91</v>
      </c>
      <c r="AC113" s="22" t="s">
        <v>91</v>
      </c>
      <c r="AD113" s="22" t="s">
        <v>91</v>
      </c>
      <c r="AE113" s="22" t="s">
        <v>91</v>
      </c>
      <c r="AF113" s="22" t="s">
        <v>91</v>
      </c>
      <c r="AG113" s="22" t="s">
        <v>91</v>
      </c>
      <c r="AH113" s="22" t="s">
        <v>91</v>
      </c>
      <c r="AI113" s="22" t="s">
        <v>91</v>
      </c>
      <c r="AJ113" s="22" t="s">
        <v>91</v>
      </c>
      <c r="AK113" s="22" t="s">
        <v>91</v>
      </c>
      <c r="AL113" s="22" t="s">
        <v>91</v>
      </c>
      <c r="AM113" s="22" t="s">
        <v>91</v>
      </c>
      <c r="AN113" s="22" t="s">
        <v>91</v>
      </c>
      <c r="AO113" s="22" t="s">
        <v>91</v>
      </c>
      <c r="AP113" s="22" t="s">
        <v>91</v>
      </c>
      <c r="AQ113" s="22" t="s">
        <v>91</v>
      </c>
      <c r="AR113" s="22" t="s">
        <v>91</v>
      </c>
      <c r="AS113" s="22" t="s">
        <v>91</v>
      </c>
      <c r="AT113" s="22" t="s">
        <v>91</v>
      </c>
      <c r="AU113" s="22" t="s">
        <v>91</v>
      </c>
      <c r="AV113" s="22" t="s">
        <v>91</v>
      </c>
      <c r="AW113" s="22" t="s">
        <v>91</v>
      </c>
      <c r="AX113" s="22" t="s">
        <v>91</v>
      </c>
      <c r="AY113" s="22" t="s">
        <v>91</v>
      </c>
      <c r="AZ113" s="22" t="s">
        <v>91</v>
      </c>
      <c r="BA113" s="22" t="s">
        <v>91</v>
      </c>
      <c r="BB113" s="22" t="s">
        <v>91</v>
      </c>
      <c r="BC113" s="22" t="s">
        <v>91</v>
      </c>
      <c r="BD113" s="22" t="s">
        <v>91</v>
      </c>
    </row>
    <row r="114" spans="1:56" ht="15">
      <c r="A114" s="22" t="s">
        <v>155</v>
      </c>
      <c r="C114" s="22">
        <v>2</v>
      </c>
      <c r="D114" s="22">
        <v>6</v>
      </c>
      <c r="E114" s="22">
        <v>11</v>
      </c>
      <c r="F114" s="22">
        <v>8</v>
      </c>
      <c r="G114" s="22">
        <v>11</v>
      </c>
      <c r="H114" s="22">
        <v>19</v>
      </c>
      <c r="I114" s="22">
        <v>19</v>
      </c>
      <c r="J114" s="22" t="s">
        <v>91</v>
      </c>
      <c r="K114" s="22">
        <v>18</v>
      </c>
      <c r="L114" s="22">
        <v>1</v>
      </c>
      <c r="M114" s="22">
        <v>19</v>
      </c>
      <c r="N114" s="22">
        <v>19</v>
      </c>
      <c r="O114" s="22" t="s">
        <v>91</v>
      </c>
      <c r="P114" s="22" t="s">
        <v>91</v>
      </c>
      <c r="Q114" s="22">
        <v>5</v>
      </c>
      <c r="R114" s="22">
        <v>14</v>
      </c>
      <c r="S114" s="22" t="s">
        <v>91</v>
      </c>
      <c r="T114" s="22">
        <v>6</v>
      </c>
      <c r="U114" s="22">
        <v>5</v>
      </c>
      <c r="V114" s="22">
        <v>8</v>
      </c>
      <c r="W114" s="22">
        <v>1</v>
      </c>
      <c r="X114" s="22">
        <v>6</v>
      </c>
      <c r="Y114" s="22">
        <v>12</v>
      </c>
      <c r="Z114" s="22" t="s">
        <v>91</v>
      </c>
      <c r="AA114" s="22">
        <v>9</v>
      </c>
      <c r="AB114" s="22">
        <v>10</v>
      </c>
      <c r="AC114" s="22">
        <v>19</v>
      </c>
      <c r="AD114" s="22">
        <v>19</v>
      </c>
      <c r="AE114" s="22">
        <v>19</v>
      </c>
      <c r="AF114" s="22">
        <v>19</v>
      </c>
      <c r="AG114" s="22">
        <v>1</v>
      </c>
      <c r="AH114" s="22">
        <v>18</v>
      </c>
      <c r="AI114" s="22">
        <v>12</v>
      </c>
      <c r="AJ114" s="22">
        <v>2</v>
      </c>
      <c r="AK114" s="22">
        <v>17</v>
      </c>
      <c r="AL114" s="22">
        <v>2</v>
      </c>
      <c r="AM114" s="22">
        <v>11</v>
      </c>
      <c r="AN114" s="22">
        <v>4</v>
      </c>
      <c r="AO114" s="22">
        <v>18</v>
      </c>
      <c r="AP114" s="22">
        <v>1</v>
      </c>
      <c r="AQ114" s="22">
        <v>18</v>
      </c>
      <c r="AR114" s="22">
        <v>1</v>
      </c>
      <c r="AS114" s="22">
        <v>19</v>
      </c>
      <c r="AT114" s="22" t="s">
        <v>91</v>
      </c>
      <c r="AU114" s="22">
        <v>16</v>
      </c>
      <c r="AV114" s="22">
        <v>3</v>
      </c>
      <c r="AW114" s="22" t="s">
        <v>91</v>
      </c>
      <c r="AX114" s="22">
        <v>1</v>
      </c>
      <c r="AY114" s="22">
        <v>19</v>
      </c>
      <c r="AZ114" s="22" t="s">
        <v>91</v>
      </c>
      <c r="BA114" s="22" t="s">
        <v>91</v>
      </c>
      <c r="BB114" s="22" t="s">
        <v>91</v>
      </c>
      <c r="BC114" s="22">
        <v>19</v>
      </c>
      <c r="BD114" s="22" t="s">
        <v>91</v>
      </c>
    </row>
    <row r="115" spans="1:56" ht="15">
      <c r="A115" s="22" t="s">
        <v>156</v>
      </c>
      <c r="C115" s="22" t="s">
        <v>91</v>
      </c>
      <c r="D115" s="22" t="s">
        <v>91</v>
      </c>
      <c r="E115" s="22" t="s">
        <v>91</v>
      </c>
      <c r="F115" s="22" t="s">
        <v>91</v>
      </c>
      <c r="G115" s="22" t="s">
        <v>91</v>
      </c>
      <c r="H115" s="22" t="s">
        <v>91</v>
      </c>
      <c r="I115" s="22" t="s">
        <v>91</v>
      </c>
      <c r="J115" s="22" t="s">
        <v>91</v>
      </c>
      <c r="K115" s="22" t="s">
        <v>91</v>
      </c>
      <c r="L115" s="22" t="s">
        <v>91</v>
      </c>
      <c r="M115" s="22" t="s">
        <v>91</v>
      </c>
      <c r="N115" s="22" t="s">
        <v>91</v>
      </c>
      <c r="O115" s="22" t="s">
        <v>91</v>
      </c>
      <c r="P115" s="22" t="s">
        <v>91</v>
      </c>
      <c r="Q115" s="22" t="s">
        <v>91</v>
      </c>
      <c r="R115" s="22" t="s">
        <v>91</v>
      </c>
      <c r="S115" s="22" t="s">
        <v>91</v>
      </c>
      <c r="T115" s="22" t="s">
        <v>91</v>
      </c>
      <c r="U115" s="22" t="s">
        <v>91</v>
      </c>
      <c r="V115" s="22" t="s">
        <v>91</v>
      </c>
      <c r="W115" s="22" t="s">
        <v>91</v>
      </c>
      <c r="X115" s="22" t="s">
        <v>91</v>
      </c>
      <c r="Y115" s="22" t="s">
        <v>91</v>
      </c>
      <c r="Z115" s="22" t="s">
        <v>91</v>
      </c>
      <c r="AA115" s="22" t="s">
        <v>91</v>
      </c>
      <c r="AB115" s="22" t="s">
        <v>91</v>
      </c>
      <c r="AC115" s="22" t="s">
        <v>91</v>
      </c>
      <c r="AD115" s="22" t="s">
        <v>91</v>
      </c>
      <c r="AE115" s="22" t="s">
        <v>91</v>
      </c>
      <c r="AF115" s="22" t="s">
        <v>91</v>
      </c>
      <c r="AG115" s="22" t="s">
        <v>91</v>
      </c>
      <c r="AH115" s="22" t="s">
        <v>91</v>
      </c>
      <c r="AI115" s="22" t="s">
        <v>91</v>
      </c>
      <c r="AJ115" s="22" t="s">
        <v>91</v>
      </c>
      <c r="AK115" s="22" t="s">
        <v>91</v>
      </c>
      <c r="AL115" s="22" t="s">
        <v>91</v>
      </c>
      <c r="AM115" s="22" t="s">
        <v>91</v>
      </c>
      <c r="AN115" s="22" t="s">
        <v>91</v>
      </c>
      <c r="AO115" s="22" t="s">
        <v>91</v>
      </c>
      <c r="AP115" s="22" t="s">
        <v>91</v>
      </c>
      <c r="AQ115" s="22" t="s">
        <v>91</v>
      </c>
      <c r="AR115" s="22" t="s">
        <v>91</v>
      </c>
      <c r="AS115" s="22" t="s">
        <v>91</v>
      </c>
      <c r="AT115" s="22" t="s">
        <v>91</v>
      </c>
      <c r="AU115" s="22" t="s">
        <v>91</v>
      </c>
      <c r="AV115" s="22" t="s">
        <v>91</v>
      </c>
      <c r="AW115" s="22" t="s">
        <v>91</v>
      </c>
      <c r="AX115" s="22" t="s">
        <v>91</v>
      </c>
      <c r="AY115" s="22" t="s">
        <v>91</v>
      </c>
      <c r="AZ115" s="22" t="s">
        <v>91</v>
      </c>
      <c r="BA115" s="22" t="s">
        <v>91</v>
      </c>
      <c r="BB115" s="22" t="s">
        <v>91</v>
      </c>
      <c r="BC115" s="22" t="s">
        <v>91</v>
      </c>
      <c r="BD115" s="22" t="s">
        <v>91</v>
      </c>
    </row>
    <row r="116" ht="15">
      <c r="A116" s="22" t="s">
        <v>157</v>
      </c>
    </row>
    <row r="119" s="27" customFormat="1" ht="15.75">
      <c r="A119" s="27" t="s">
        <v>158</v>
      </c>
    </row>
    <row r="120" spans="1:56" ht="15">
      <c r="A120" s="22" t="s">
        <v>91</v>
      </c>
      <c r="B120" s="22" t="s">
        <v>91</v>
      </c>
      <c r="C120" s="22" t="s">
        <v>0</v>
      </c>
      <c r="F120" s="22" t="s">
        <v>92</v>
      </c>
      <c r="H120" s="22" t="s">
        <v>93</v>
      </c>
      <c r="I120" s="22" t="s">
        <v>94</v>
      </c>
      <c r="K120" s="22" t="s">
        <v>95</v>
      </c>
      <c r="M120" s="22" t="s">
        <v>96</v>
      </c>
      <c r="N120" s="22" t="s">
        <v>97</v>
      </c>
      <c r="O120" s="22" t="s">
        <v>98</v>
      </c>
      <c r="Q120" s="22" t="s">
        <v>99</v>
      </c>
      <c r="S120" s="22" t="s">
        <v>100</v>
      </c>
      <c r="W120" s="22" t="s">
        <v>101</v>
      </c>
      <c r="AA120" s="22" t="s">
        <v>102</v>
      </c>
      <c r="AC120" s="22" t="s">
        <v>103</v>
      </c>
      <c r="AD120" s="22" t="s">
        <v>1</v>
      </c>
      <c r="AE120" s="22" t="s">
        <v>2</v>
      </c>
      <c r="AF120" s="22" t="s">
        <v>3</v>
      </c>
      <c r="AG120" s="22" t="s">
        <v>104</v>
      </c>
      <c r="AI120" s="22" t="s">
        <v>105</v>
      </c>
      <c r="AK120" s="22" t="s">
        <v>106</v>
      </c>
      <c r="AM120" s="22" t="s">
        <v>107</v>
      </c>
      <c r="AO120" s="22" t="s">
        <v>108</v>
      </c>
      <c r="AQ120" s="22" t="s">
        <v>109</v>
      </c>
      <c r="AS120" s="22" t="s">
        <v>110</v>
      </c>
      <c r="AU120" s="22" t="s">
        <v>111</v>
      </c>
      <c r="AW120" s="22" t="s">
        <v>112</v>
      </c>
      <c r="AX120" s="22" t="s">
        <v>113</v>
      </c>
      <c r="AY120" s="22" t="s">
        <v>159</v>
      </c>
      <c r="AZ120" s="22" t="s">
        <v>160</v>
      </c>
      <c r="BA120" s="22" t="s">
        <v>161</v>
      </c>
      <c r="BB120" s="22" t="s">
        <v>162</v>
      </c>
      <c r="BC120" s="22" t="s">
        <v>163</v>
      </c>
      <c r="BD120" s="22" t="s">
        <v>164</v>
      </c>
    </row>
    <row r="121" spans="3:56" ht="15">
      <c r="C121" s="22" t="s">
        <v>114</v>
      </c>
      <c r="D121" s="22" t="s">
        <v>115</v>
      </c>
      <c r="E121" s="22" t="s">
        <v>4</v>
      </c>
      <c r="F121" s="22" t="s">
        <v>115</v>
      </c>
      <c r="G121" s="22" t="s">
        <v>4</v>
      </c>
      <c r="H121" s="22" t="s">
        <v>116</v>
      </c>
      <c r="I121" s="22" t="s">
        <v>117</v>
      </c>
      <c r="J121" s="22" t="s">
        <v>118</v>
      </c>
      <c r="K121" s="22" t="s">
        <v>117</v>
      </c>
      <c r="L121" s="22" t="s">
        <v>118</v>
      </c>
      <c r="M121" s="22" t="s">
        <v>116</v>
      </c>
      <c r="N121" s="22" t="s">
        <v>116</v>
      </c>
      <c r="O121" s="22" t="s">
        <v>117</v>
      </c>
      <c r="P121" s="22" t="s">
        <v>118</v>
      </c>
      <c r="Q121" s="22" t="s">
        <v>117</v>
      </c>
      <c r="R121" s="22" t="s">
        <v>118</v>
      </c>
      <c r="S121" s="22" t="s">
        <v>119</v>
      </c>
      <c r="T121" s="22" t="s">
        <v>120</v>
      </c>
      <c r="U121" s="22" t="s">
        <v>121</v>
      </c>
      <c r="V121" s="22" t="s">
        <v>122</v>
      </c>
      <c r="W121" s="22" t="s">
        <v>123</v>
      </c>
      <c r="X121" s="22" t="s">
        <v>124</v>
      </c>
      <c r="Y121" s="22" t="s">
        <v>125</v>
      </c>
      <c r="Z121" s="22" t="s">
        <v>126</v>
      </c>
      <c r="AA121" s="22" t="s">
        <v>127</v>
      </c>
      <c r="AB121" s="22" t="s">
        <v>128</v>
      </c>
      <c r="AC121" s="22">
        <v>999</v>
      </c>
      <c r="AD121" s="22">
        <v>999</v>
      </c>
      <c r="AE121" s="22" t="s">
        <v>116</v>
      </c>
      <c r="AF121" s="22" t="s">
        <v>116</v>
      </c>
      <c r="AG121" s="22" t="s">
        <v>129</v>
      </c>
      <c r="AH121" s="22" t="s">
        <v>130</v>
      </c>
      <c r="AI121" s="22" t="s">
        <v>129</v>
      </c>
      <c r="AJ121" s="22" t="s">
        <v>130</v>
      </c>
      <c r="AK121" s="22" t="s">
        <v>129</v>
      </c>
      <c r="AL121" s="22" t="s">
        <v>130</v>
      </c>
      <c r="AM121" s="22" t="s">
        <v>129</v>
      </c>
      <c r="AN121" s="22" t="s">
        <v>130</v>
      </c>
      <c r="AO121" s="22" t="s">
        <v>129</v>
      </c>
      <c r="AP121" s="22" t="s">
        <v>130</v>
      </c>
      <c r="AQ121" s="22" t="s">
        <v>129</v>
      </c>
      <c r="AR121" s="22" t="s">
        <v>130</v>
      </c>
      <c r="AS121" s="22" t="s">
        <v>129</v>
      </c>
      <c r="AT121" s="22" t="s">
        <v>130</v>
      </c>
      <c r="AU121" s="22" t="s">
        <v>129</v>
      </c>
      <c r="AV121" s="22" t="s">
        <v>130</v>
      </c>
      <c r="AW121" s="22" t="s">
        <v>116</v>
      </c>
      <c r="AX121" s="22" t="s">
        <v>130</v>
      </c>
      <c r="AY121" s="22">
        <v>1</v>
      </c>
      <c r="AZ121" s="22" t="s">
        <v>131</v>
      </c>
      <c r="BA121" s="22" t="s">
        <v>131</v>
      </c>
      <c r="BB121" s="22" t="s">
        <v>131</v>
      </c>
      <c r="BC121" s="22">
        <v>1</v>
      </c>
      <c r="BD121" s="22" t="s">
        <v>131</v>
      </c>
    </row>
    <row r="122" spans="3:56" ht="15">
      <c r="C122" s="22" t="s">
        <v>132</v>
      </c>
      <c r="D122" s="22" t="s">
        <v>132</v>
      </c>
      <c r="E122" s="22" t="s">
        <v>132</v>
      </c>
      <c r="F122" s="22" t="s">
        <v>132</v>
      </c>
      <c r="G122" s="22" t="s">
        <v>132</v>
      </c>
      <c r="H122" s="22" t="s">
        <v>132</v>
      </c>
      <c r="I122" s="22" t="s">
        <v>132</v>
      </c>
      <c r="J122" s="22" t="s">
        <v>132</v>
      </c>
      <c r="K122" s="22" t="s">
        <v>132</v>
      </c>
      <c r="L122" s="22" t="s">
        <v>132</v>
      </c>
      <c r="M122" s="22" t="s">
        <v>132</v>
      </c>
      <c r="N122" s="22" t="s">
        <v>132</v>
      </c>
      <c r="O122" s="22" t="s">
        <v>132</v>
      </c>
      <c r="P122" s="22" t="s">
        <v>132</v>
      </c>
      <c r="Q122" s="22" t="s">
        <v>132</v>
      </c>
      <c r="R122" s="22" t="s">
        <v>132</v>
      </c>
      <c r="S122" s="22" t="s">
        <v>132</v>
      </c>
      <c r="T122" s="22" t="s">
        <v>132</v>
      </c>
      <c r="U122" s="22" t="s">
        <v>132</v>
      </c>
      <c r="V122" s="22" t="s">
        <v>132</v>
      </c>
      <c r="W122" s="22" t="s">
        <v>132</v>
      </c>
      <c r="X122" s="22" t="s">
        <v>132</v>
      </c>
      <c r="Y122" s="22" t="s">
        <v>132</v>
      </c>
      <c r="Z122" s="22" t="s">
        <v>132</v>
      </c>
      <c r="AA122" s="22" t="s">
        <v>132</v>
      </c>
      <c r="AB122" s="22" t="s">
        <v>132</v>
      </c>
      <c r="AC122" s="22" t="s">
        <v>132</v>
      </c>
      <c r="AD122" s="22" t="s">
        <v>132</v>
      </c>
      <c r="AE122" s="22" t="s">
        <v>132</v>
      </c>
      <c r="AF122" s="22" t="s">
        <v>132</v>
      </c>
      <c r="AG122" s="22" t="s">
        <v>132</v>
      </c>
      <c r="AH122" s="22" t="s">
        <v>132</v>
      </c>
      <c r="AI122" s="22" t="s">
        <v>132</v>
      </c>
      <c r="AJ122" s="22" t="s">
        <v>132</v>
      </c>
      <c r="AK122" s="22" t="s">
        <v>132</v>
      </c>
      <c r="AL122" s="22" t="s">
        <v>132</v>
      </c>
      <c r="AM122" s="22" t="s">
        <v>132</v>
      </c>
      <c r="AN122" s="22" t="s">
        <v>132</v>
      </c>
      <c r="AO122" s="22" t="s">
        <v>132</v>
      </c>
      <c r="AP122" s="22" t="s">
        <v>132</v>
      </c>
      <c r="AQ122" s="22" t="s">
        <v>132</v>
      </c>
      <c r="AR122" s="22" t="s">
        <v>132</v>
      </c>
      <c r="AS122" s="22" t="s">
        <v>132</v>
      </c>
      <c r="AT122" s="22" t="s">
        <v>132</v>
      </c>
      <c r="AU122" s="22" t="s">
        <v>132</v>
      </c>
      <c r="AV122" s="22" t="s">
        <v>132</v>
      </c>
      <c r="AW122" s="22" t="s">
        <v>132</v>
      </c>
      <c r="AX122" s="22" t="s">
        <v>132</v>
      </c>
      <c r="AY122" s="22" t="s">
        <v>132</v>
      </c>
      <c r="AZ122" s="22" t="s">
        <v>132</v>
      </c>
      <c r="BA122" s="22" t="s">
        <v>132</v>
      </c>
      <c r="BB122" s="22" t="s">
        <v>132</v>
      </c>
      <c r="BC122" s="22" t="s">
        <v>132</v>
      </c>
      <c r="BD122" s="22" t="s">
        <v>132</v>
      </c>
    </row>
    <row r="123" spans="1:56" ht="15">
      <c r="A123" s="22" t="s">
        <v>133</v>
      </c>
      <c r="B123" s="22" t="s">
        <v>133</v>
      </c>
      <c r="C123" s="22">
        <v>1313</v>
      </c>
      <c r="D123" s="22">
        <v>1590</v>
      </c>
      <c r="E123" s="22">
        <v>2910</v>
      </c>
      <c r="F123" s="22">
        <v>2903</v>
      </c>
      <c r="G123" s="22">
        <v>2910</v>
      </c>
      <c r="H123" s="22">
        <v>5813</v>
      </c>
      <c r="I123" s="22">
        <v>5768</v>
      </c>
      <c r="J123" s="22">
        <v>45</v>
      </c>
      <c r="K123" s="22">
        <v>5469</v>
      </c>
      <c r="L123" s="22">
        <v>344</v>
      </c>
      <c r="M123" s="22">
        <v>5813</v>
      </c>
      <c r="N123" s="22">
        <v>1444</v>
      </c>
      <c r="O123" s="22">
        <v>3723</v>
      </c>
      <c r="P123" s="22">
        <v>6</v>
      </c>
      <c r="Q123" s="22">
        <v>1336</v>
      </c>
      <c r="R123" s="22">
        <v>108</v>
      </c>
      <c r="S123" s="22">
        <v>210</v>
      </c>
      <c r="T123" s="22">
        <v>1888</v>
      </c>
      <c r="U123" s="22">
        <v>1938</v>
      </c>
      <c r="V123" s="22">
        <v>1777</v>
      </c>
      <c r="W123" s="22">
        <v>47</v>
      </c>
      <c r="X123" s="22">
        <v>1311</v>
      </c>
      <c r="Y123" s="22">
        <v>4334</v>
      </c>
      <c r="Z123" s="22">
        <v>60</v>
      </c>
      <c r="AA123" s="22">
        <v>2845</v>
      </c>
      <c r="AB123" s="22">
        <v>2968</v>
      </c>
      <c r="AC123" s="22">
        <v>5813</v>
      </c>
      <c r="AD123" s="22">
        <v>5813</v>
      </c>
      <c r="AE123" s="22">
        <v>5813</v>
      </c>
      <c r="AF123" s="22">
        <v>5813</v>
      </c>
      <c r="AG123" s="22">
        <v>176</v>
      </c>
      <c r="AH123" s="22">
        <v>5637</v>
      </c>
      <c r="AI123" s="22">
        <v>4549</v>
      </c>
      <c r="AJ123" s="22">
        <v>521</v>
      </c>
      <c r="AK123" s="22">
        <v>5322</v>
      </c>
      <c r="AL123" s="22">
        <v>366</v>
      </c>
      <c r="AM123" s="22">
        <v>3638</v>
      </c>
      <c r="AN123" s="22">
        <v>776</v>
      </c>
      <c r="AO123" s="22">
        <v>4860</v>
      </c>
      <c r="AP123" s="22">
        <v>953</v>
      </c>
      <c r="AQ123" s="22">
        <v>5317</v>
      </c>
      <c r="AR123" s="22">
        <v>461</v>
      </c>
      <c r="AS123" s="22">
        <v>5562</v>
      </c>
      <c r="AT123" s="22">
        <v>243</v>
      </c>
      <c r="AU123" s="22">
        <v>5095</v>
      </c>
      <c r="AV123" s="22">
        <v>718</v>
      </c>
      <c r="AW123" s="22" t="s">
        <v>91</v>
      </c>
      <c r="AX123" s="22">
        <v>202</v>
      </c>
      <c r="AY123" s="22">
        <v>730</v>
      </c>
      <c r="AZ123" s="22" t="s">
        <v>91</v>
      </c>
      <c r="BA123" s="22" t="s">
        <v>91</v>
      </c>
      <c r="BB123" s="22" t="s">
        <v>91</v>
      </c>
      <c r="BC123" s="22">
        <v>16</v>
      </c>
      <c r="BD123" s="22" t="s">
        <v>91</v>
      </c>
    </row>
    <row r="124" spans="1:56" ht="15">
      <c r="A124" s="22" t="s">
        <v>0</v>
      </c>
      <c r="B124" s="22" t="s">
        <v>114</v>
      </c>
      <c r="C124" s="22">
        <v>1313</v>
      </c>
      <c r="D124" s="22" t="s">
        <v>91</v>
      </c>
      <c r="E124" s="22" t="s">
        <v>91</v>
      </c>
      <c r="F124" s="22">
        <v>1313</v>
      </c>
      <c r="G124" s="22" t="s">
        <v>91</v>
      </c>
      <c r="H124" s="22">
        <v>1313</v>
      </c>
      <c r="I124" s="22">
        <v>1302</v>
      </c>
      <c r="J124" s="22">
        <v>11</v>
      </c>
      <c r="K124" s="22">
        <v>1313</v>
      </c>
      <c r="L124" s="22" t="s">
        <v>91</v>
      </c>
      <c r="M124" s="22">
        <v>1313</v>
      </c>
      <c r="N124" s="22">
        <v>322</v>
      </c>
      <c r="O124" s="22">
        <v>848</v>
      </c>
      <c r="P124" s="22">
        <v>1</v>
      </c>
      <c r="Q124" s="22">
        <v>285</v>
      </c>
      <c r="R124" s="22">
        <v>37</v>
      </c>
      <c r="S124" s="22">
        <v>59</v>
      </c>
      <c r="T124" s="22">
        <v>494</v>
      </c>
      <c r="U124" s="22">
        <v>452</v>
      </c>
      <c r="V124" s="22">
        <v>308</v>
      </c>
      <c r="W124" s="22">
        <v>15</v>
      </c>
      <c r="X124" s="22">
        <v>201</v>
      </c>
      <c r="Y124" s="22">
        <v>1072</v>
      </c>
      <c r="Z124" s="22">
        <v>17</v>
      </c>
      <c r="AA124" s="22">
        <v>528</v>
      </c>
      <c r="AB124" s="22">
        <v>785</v>
      </c>
      <c r="AC124" s="22">
        <v>1313</v>
      </c>
      <c r="AD124" s="22">
        <v>1313</v>
      </c>
      <c r="AE124" s="22">
        <v>1313</v>
      </c>
      <c r="AF124" s="22">
        <v>1313</v>
      </c>
      <c r="AG124" s="22">
        <v>29</v>
      </c>
      <c r="AH124" s="22">
        <v>1284</v>
      </c>
      <c r="AI124" s="22">
        <v>1014</v>
      </c>
      <c r="AJ124" s="22">
        <v>96</v>
      </c>
      <c r="AK124" s="22">
        <v>1201</v>
      </c>
      <c r="AL124" s="22">
        <v>86</v>
      </c>
      <c r="AM124" s="22">
        <v>783</v>
      </c>
      <c r="AN124" s="22">
        <v>170</v>
      </c>
      <c r="AO124" s="22">
        <v>1059</v>
      </c>
      <c r="AP124" s="22">
        <v>254</v>
      </c>
      <c r="AQ124" s="22">
        <v>1152</v>
      </c>
      <c r="AR124" s="22">
        <v>147</v>
      </c>
      <c r="AS124" s="22">
        <v>1260</v>
      </c>
      <c r="AT124" s="22">
        <v>53</v>
      </c>
      <c r="AU124" s="22">
        <v>1220</v>
      </c>
      <c r="AV124" s="22">
        <v>93</v>
      </c>
      <c r="AW124" s="22" t="s">
        <v>91</v>
      </c>
      <c r="AX124" s="22">
        <v>47</v>
      </c>
      <c r="AY124" s="22">
        <v>158</v>
      </c>
      <c r="AZ124" s="22" t="s">
        <v>91</v>
      </c>
      <c r="BA124" s="22" t="s">
        <v>91</v>
      </c>
      <c r="BB124" s="22" t="s">
        <v>91</v>
      </c>
      <c r="BC124" s="22">
        <v>3</v>
      </c>
      <c r="BD124" s="22" t="s">
        <v>91</v>
      </c>
    </row>
    <row r="125" spans="2:56" ht="15">
      <c r="B125" s="22" t="s">
        <v>115</v>
      </c>
      <c r="C125" s="22" t="s">
        <v>91</v>
      </c>
      <c r="D125" s="22">
        <v>1590</v>
      </c>
      <c r="E125" s="22" t="s">
        <v>91</v>
      </c>
      <c r="F125" s="22">
        <v>1590</v>
      </c>
      <c r="G125" s="22" t="s">
        <v>91</v>
      </c>
      <c r="H125" s="22">
        <v>1590</v>
      </c>
      <c r="I125" s="22">
        <v>1579</v>
      </c>
      <c r="J125" s="22">
        <v>11</v>
      </c>
      <c r="K125" s="22">
        <v>1541</v>
      </c>
      <c r="L125" s="22">
        <v>49</v>
      </c>
      <c r="M125" s="22">
        <v>1590</v>
      </c>
      <c r="N125" s="22">
        <v>400</v>
      </c>
      <c r="O125" s="22">
        <v>1010</v>
      </c>
      <c r="P125" s="22" t="s">
        <v>91</v>
      </c>
      <c r="Q125" s="22">
        <v>381</v>
      </c>
      <c r="R125" s="22">
        <v>19</v>
      </c>
      <c r="S125" s="22">
        <v>61</v>
      </c>
      <c r="T125" s="22">
        <v>593</v>
      </c>
      <c r="U125" s="22">
        <v>488</v>
      </c>
      <c r="V125" s="22">
        <v>448</v>
      </c>
      <c r="W125" s="22">
        <v>9</v>
      </c>
      <c r="X125" s="22">
        <v>304</v>
      </c>
      <c r="Y125" s="22">
        <v>1226</v>
      </c>
      <c r="Z125" s="22">
        <v>22</v>
      </c>
      <c r="AA125" s="22">
        <v>748</v>
      </c>
      <c r="AB125" s="22">
        <v>842</v>
      </c>
      <c r="AC125" s="22">
        <v>1590</v>
      </c>
      <c r="AD125" s="22">
        <v>1590</v>
      </c>
      <c r="AE125" s="22">
        <v>1590</v>
      </c>
      <c r="AF125" s="22">
        <v>1590</v>
      </c>
      <c r="AG125" s="22">
        <v>54</v>
      </c>
      <c r="AH125" s="22">
        <v>1536</v>
      </c>
      <c r="AI125" s="22">
        <v>1232</v>
      </c>
      <c r="AJ125" s="22">
        <v>146</v>
      </c>
      <c r="AK125" s="22">
        <v>1446</v>
      </c>
      <c r="AL125" s="22">
        <v>109</v>
      </c>
      <c r="AM125" s="22">
        <v>1015</v>
      </c>
      <c r="AN125" s="22">
        <v>172</v>
      </c>
      <c r="AO125" s="22">
        <v>1307</v>
      </c>
      <c r="AP125" s="22">
        <v>283</v>
      </c>
      <c r="AQ125" s="22">
        <v>1433</v>
      </c>
      <c r="AR125" s="22">
        <v>151</v>
      </c>
      <c r="AS125" s="22">
        <v>1526</v>
      </c>
      <c r="AT125" s="22">
        <v>61</v>
      </c>
      <c r="AU125" s="22">
        <v>1407</v>
      </c>
      <c r="AV125" s="22">
        <v>183</v>
      </c>
      <c r="AW125" s="22" t="s">
        <v>91</v>
      </c>
      <c r="AX125" s="22">
        <v>48</v>
      </c>
      <c r="AY125" s="22">
        <v>203</v>
      </c>
      <c r="AZ125" s="22" t="s">
        <v>91</v>
      </c>
      <c r="BA125" s="22" t="s">
        <v>91</v>
      </c>
      <c r="BB125" s="22" t="s">
        <v>91</v>
      </c>
      <c r="BC125" s="22">
        <v>3</v>
      </c>
      <c r="BD125" s="22" t="s">
        <v>91</v>
      </c>
    </row>
    <row r="126" spans="2:56" ht="15">
      <c r="B126" s="22" t="s">
        <v>4</v>
      </c>
      <c r="C126" s="22" t="s">
        <v>91</v>
      </c>
      <c r="D126" s="22" t="s">
        <v>91</v>
      </c>
      <c r="E126" s="22">
        <v>2910</v>
      </c>
      <c r="F126" s="22" t="s">
        <v>91</v>
      </c>
      <c r="G126" s="22">
        <v>2910</v>
      </c>
      <c r="H126" s="22">
        <v>2910</v>
      </c>
      <c r="I126" s="22">
        <v>2887</v>
      </c>
      <c r="J126" s="22">
        <v>23</v>
      </c>
      <c r="K126" s="22">
        <v>2615</v>
      </c>
      <c r="L126" s="22">
        <v>295</v>
      </c>
      <c r="M126" s="22">
        <v>2910</v>
      </c>
      <c r="N126" s="22">
        <v>722</v>
      </c>
      <c r="O126" s="22">
        <v>1865</v>
      </c>
      <c r="P126" s="22">
        <v>5</v>
      </c>
      <c r="Q126" s="22">
        <v>670</v>
      </c>
      <c r="R126" s="22">
        <v>52</v>
      </c>
      <c r="S126" s="22">
        <v>90</v>
      </c>
      <c r="T126" s="22">
        <v>801</v>
      </c>
      <c r="U126" s="22">
        <v>998</v>
      </c>
      <c r="V126" s="22">
        <v>1021</v>
      </c>
      <c r="W126" s="22">
        <v>23</v>
      </c>
      <c r="X126" s="22">
        <v>806</v>
      </c>
      <c r="Y126" s="22">
        <v>2036</v>
      </c>
      <c r="Z126" s="22">
        <v>21</v>
      </c>
      <c r="AA126" s="22">
        <v>1569</v>
      </c>
      <c r="AB126" s="22">
        <v>1341</v>
      </c>
      <c r="AC126" s="22">
        <v>2910</v>
      </c>
      <c r="AD126" s="22">
        <v>2910</v>
      </c>
      <c r="AE126" s="22">
        <v>2910</v>
      </c>
      <c r="AF126" s="22">
        <v>2910</v>
      </c>
      <c r="AG126" s="22">
        <v>93</v>
      </c>
      <c r="AH126" s="22">
        <v>2817</v>
      </c>
      <c r="AI126" s="22">
        <v>2303</v>
      </c>
      <c r="AJ126" s="22">
        <v>279</v>
      </c>
      <c r="AK126" s="22">
        <v>2675</v>
      </c>
      <c r="AL126" s="22">
        <v>171</v>
      </c>
      <c r="AM126" s="22">
        <v>1840</v>
      </c>
      <c r="AN126" s="22">
        <v>434</v>
      </c>
      <c r="AO126" s="22">
        <v>2494</v>
      </c>
      <c r="AP126" s="22">
        <v>416</v>
      </c>
      <c r="AQ126" s="22">
        <v>2732</v>
      </c>
      <c r="AR126" s="22">
        <v>163</v>
      </c>
      <c r="AS126" s="22">
        <v>2776</v>
      </c>
      <c r="AT126" s="22">
        <v>129</v>
      </c>
      <c r="AU126" s="22">
        <v>2468</v>
      </c>
      <c r="AV126" s="22">
        <v>442</v>
      </c>
      <c r="AW126" s="22" t="s">
        <v>91</v>
      </c>
      <c r="AX126" s="22">
        <v>107</v>
      </c>
      <c r="AY126" s="22">
        <v>369</v>
      </c>
      <c r="AZ126" s="22" t="s">
        <v>91</v>
      </c>
      <c r="BA126" s="22" t="s">
        <v>91</v>
      </c>
      <c r="BB126" s="22" t="s">
        <v>91</v>
      </c>
      <c r="BC126" s="22">
        <v>10</v>
      </c>
      <c r="BD126" s="22" t="s">
        <v>91</v>
      </c>
    </row>
    <row r="127" spans="1:56" ht="15">
      <c r="A127" s="22" t="s">
        <v>86</v>
      </c>
      <c r="B127" s="22" t="s">
        <v>115</v>
      </c>
      <c r="C127" s="22">
        <v>1313</v>
      </c>
      <c r="D127" s="22">
        <v>1590</v>
      </c>
      <c r="E127" s="22" t="s">
        <v>91</v>
      </c>
      <c r="F127" s="22">
        <v>2903</v>
      </c>
      <c r="G127" s="22" t="s">
        <v>91</v>
      </c>
      <c r="H127" s="22">
        <v>2903</v>
      </c>
      <c r="I127" s="22">
        <v>2881</v>
      </c>
      <c r="J127" s="22">
        <v>22</v>
      </c>
      <c r="K127" s="22">
        <v>2854</v>
      </c>
      <c r="L127" s="22">
        <v>49</v>
      </c>
      <c r="M127" s="22">
        <v>2903</v>
      </c>
      <c r="N127" s="22">
        <v>722</v>
      </c>
      <c r="O127" s="22">
        <v>1858</v>
      </c>
      <c r="P127" s="22">
        <v>1</v>
      </c>
      <c r="Q127" s="22">
        <v>666</v>
      </c>
      <c r="R127" s="22">
        <v>56</v>
      </c>
      <c r="S127" s="22">
        <v>120</v>
      </c>
      <c r="T127" s="22">
        <v>1087</v>
      </c>
      <c r="U127" s="22">
        <v>940</v>
      </c>
      <c r="V127" s="22">
        <v>756</v>
      </c>
      <c r="W127" s="22">
        <v>24</v>
      </c>
      <c r="X127" s="22">
        <v>505</v>
      </c>
      <c r="Y127" s="22">
        <v>2298</v>
      </c>
      <c r="Z127" s="22">
        <v>39</v>
      </c>
      <c r="AA127" s="22">
        <v>1276</v>
      </c>
      <c r="AB127" s="22">
        <v>1627</v>
      </c>
      <c r="AC127" s="22">
        <v>2903</v>
      </c>
      <c r="AD127" s="22">
        <v>2903</v>
      </c>
      <c r="AE127" s="22">
        <v>2903</v>
      </c>
      <c r="AF127" s="22">
        <v>2903</v>
      </c>
      <c r="AG127" s="22">
        <v>83</v>
      </c>
      <c r="AH127" s="22">
        <v>2820</v>
      </c>
      <c r="AI127" s="22">
        <v>2246</v>
      </c>
      <c r="AJ127" s="22">
        <v>242</v>
      </c>
      <c r="AK127" s="22">
        <v>2647</v>
      </c>
      <c r="AL127" s="22">
        <v>195</v>
      </c>
      <c r="AM127" s="22">
        <v>1798</v>
      </c>
      <c r="AN127" s="22">
        <v>342</v>
      </c>
      <c r="AO127" s="22">
        <v>2366</v>
      </c>
      <c r="AP127" s="22">
        <v>537</v>
      </c>
      <c r="AQ127" s="22">
        <v>2585</v>
      </c>
      <c r="AR127" s="22">
        <v>298</v>
      </c>
      <c r="AS127" s="22">
        <v>2786</v>
      </c>
      <c r="AT127" s="22">
        <v>114</v>
      </c>
      <c r="AU127" s="22">
        <v>2627</v>
      </c>
      <c r="AV127" s="22">
        <v>276</v>
      </c>
      <c r="AW127" s="22" t="s">
        <v>91</v>
      </c>
      <c r="AX127" s="22">
        <v>95</v>
      </c>
      <c r="AY127" s="22">
        <v>361</v>
      </c>
      <c r="AZ127" s="22" t="s">
        <v>91</v>
      </c>
      <c r="BA127" s="22" t="s">
        <v>91</v>
      </c>
      <c r="BB127" s="22" t="s">
        <v>91</v>
      </c>
      <c r="BC127" s="22">
        <v>6</v>
      </c>
      <c r="BD127" s="22" t="s">
        <v>91</v>
      </c>
    </row>
    <row r="128" spans="2:56" ht="15">
      <c r="B128" s="22" t="s">
        <v>4</v>
      </c>
      <c r="C128" s="22" t="s">
        <v>91</v>
      </c>
      <c r="D128" s="22" t="s">
        <v>91</v>
      </c>
      <c r="E128" s="22">
        <v>2910</v>
      </c>
      <c r="F128" s="22" t="s">
        <v>91</v>
      </c>
      <c r="G128" s="22">
        <v>2910</v>
      </c>
      <c r="H128" s="22">
        <v>2910</v>
      </c>
      <c r="I128" s="22">
        <v>2887</v>
      </c>
      <c r="J128" s="22">
        <v>23</v>
      </c>
      <c r="K128" s="22">
        <v>2615</v>
      </c>
      <c r="L128" s="22">
        <v>295</v>
      </c>
      <c r="M128" s="22">
        <v>2910</v>
      </c>
      <c r="N128" s="22">
        <v>722</v>
      </c>
      <c r="O128" s="22">
        <v>1865</v>
      </c>
      <c r="P128" s="22">
        <v>5</v>
      </c>
      <c r="Q128" s="22">
        <v>670</v>
      </c>
      <c r="R128" s="22">
        <v>52</v>
      </c>
      <c r="S128" s="22">
        <v>90</v>
      </c>
      <c r="T128" s="22">
        <v>801</v>
      </c>
      <c r="U128" s="22">
        <v>998</v>
      </c>
      <c r="V128" s="22">
        <v>1021</v>
      </c>
      <c r="W128" s="22">
        <v>23</v>
      </c>
      <c r="X128" s="22">
        <v>806</v>
      </c>
      <c r="Y128" s="22">
        <v>2036</v>
      </c>
      <c r="Z128" s="22">
        <v>21</v>
      </c>
      <c r="AA128" s="22">
        <v>1569</v>
      </c>
      <c r="AB128" s="22">
        <v>1341</v>
      </c>
      <c r="AC128" s="22">
        <v>2910</v>
      </c>
      <c r="AD128" s="22">
        <v>2910</v>
      </c>
      <c r="AE128" s="22">
        <v>2910</v>
      </c>
      <c r="AF128" s="22">
        <v>2910</v>
      </c>
      <c r="AG128" s="22">
        <v>93</v>
      </c>
      <c r="AH128" s="22">
        <v>2817</v>
      </c>
      <c r="AI128" s="22">
        <v>2303</v>
      </c>
      <c r="AJ128" s="22">
        <v>279</v>
      </c>
      <c r="AK128" s="22">
        <v>2675</v>
      </c>
      <c r="AL128" s="22">
        <v>171</v>
      </c>
      <c r="AM128" s="22">
        <v>1840</v>
      </c>
      <c r="AN128" s="22">
        <v>434</v>
      </c>
      <c r="AO128" s="22">
        <v>2494</v>
      </c>
      <c r="AP128" s="22">
        <v>416</v>
      </c>
      <c r="AQ128" s="22">
        <v>2732</v>
      </c>
      <c r="AR128" s="22">
        <v>163</v>
      </c>
      <c r="AS128" s="22">
        <v>2776</v>
      </c>
      <c r="AT128" s="22">
        <v>129</v>
      </c>
      <c r="AU128" s="22">
        <v>2468</v>
      </c>
      <c r="AV128" s="22">
        <v>442</v>
      </c>
      <c r="AW128" s="22" t="s">
        <v>91</v>
      </c>
      <c r="AX128" s="22">
        <v>107</v>
      </c>
      <c r="AY128" s="22">
        <v>369</v>
      </c>
      <c r="AZ128" s="22" t="s">
        <v>91</v>
      </c>
      <c r="BA128" s="22" t="s">
        <v>91</v>
      </c>
      <c r="BB128" s="22" t="s">
        <v>91</v>
      </c>
      <c r="BC128" s="22">
        <v>10</v>
      </c>
      <c r="BD128" s="22" t="s">
        <v>91</v>
      </c>
    </row>
    <row r="129" spans="1:2" ht="15">
      <c r="A129" s="22" t="s">
        <v>93</v>
      </c>
      <c r="B129" s="22" t="s">
        <v>116</v>
      </c>
    </row>
    <row r="130" spans="1:56" ht="15">
      <c r="A130" s="22" t="s">
        <v>134</v>
      </c>
      <c r="B130" s="22" t="s">
        <v>117</v>
      </c>
      <c r="C130" s="22">
        <v>1302</v>
      </c>
      <c r="D130" s="22">
        <v>1579</v>
      </c>
      <c r="E130" s="22">
        <v>2887</v>
      </c>
      <c r="F130" s="22">
        <v>2881</v>
      </c>
      <c r="G130" s="22">
        <v>2887</v>
      </c>
      <c r="H130" s="22">
        <v>5768</v>
      </c>
      <c r="I130" s="22">
        <v>5768</v>
      </c>
      <c r="J130" s="22" t="s">
        <v>91</v>
      </c>
      <c r="K130" s="22">
        <v>5425</v>
      </c>
      <c r="L130" s="22">
        <v>343</v>
      </c>
      <c r="M130" s="22">
        <v>5768</v>
      </c>
      <c r="N130" s="22">
        <v>1427</v>
      </c>
      <c r="O130" s="22">
        <v>3698</v>
      </c>
      <c r="P130" s="22">
        <v>6</v>
      </c>
      <c r="Q130" s="22">
        <v>1321</v>
      </c>
      <c r="R130" s="22">
        <v>106</v>
      </c>
      <c r="S130" s="22">
        <v>209</v>
      </c>
      <c r="T130" s="22">
        <v>1882</v>
      </c>
      <c r="U130" s="22">
        <v>1938</v>
      </c>
      <c r="V130" s="22">
        <v>1739</v>
      </c>
      <c r="W130" s="22">
        <v>47</v>
      </c>
      <c r="X130" s="22">
        <v>1311</v>
      </c>
      <c r="Y130" s="22">
        <v>4296</v>
      </c>
      <c r="Z130" s="22">
        <v>53</v>
      </c>
      <c r="AA130" s="22">
        <v>2834</v>
      </c>
      <c r="AB130" s="22">
        <v>2934</v>
      </c>
      <c r="AC130" s="22">
        <v>5768</v>
      </c>
      <c r="AD130" s="22">
        <v>5768</v>
      </c>
      <c r="AE130" s="22">
        <v>5768</v>
      </c>
      <c r="AF130" s="22">
        <v>5768</v>
      </c>
      <c r="AG130" s="22">
        <v>176</v>
      </c>
      <c r="AH130" s="22">
        <v>5592</v>
      </c>
      <c r="AI130" s="22">
        <v>4513</v>
      </c>
      <c r="AJ130" s="22">
        <v>515</v>
      </c>
      <c r="AK130" s="22">
        <v>5285</v>
      </c>
      <c r="AL130" s="22">
        <v>358</v>
      </c>
      <c r="AM130" s="22">
        <v>3599</v>
      </c>
      <c r="AN130" s="22">
        <v>771</v>
      </c>
      <c r="AO130" s="22">
        <v>4825</v>
      </c>
      <c r="AP130" s="22">
        <v>943</v>
      </c>
      <c r="AQ130" s="22">
        <v>5272</v>
      </c>
      <c r="AR130" s="22">
        <v>461</v>
      </c>
      <c r="AS130" s="22">
        <v>5531</v>
      </c>
      <c r="AT130" s="22">
        <v>229</v>
      </c>
      <c r="AU130" s="22">
        <v>5050</v>
      </c>
      <c r="AV130" s="22">
        <v>718</v>
      </c>
      <c r="AW130" s="22" t="s">
        <v>91</v>
      </c>
      <c r="AX130" s="22">
        <v>199</v>
      </c>
      <c r="AY130" s="22">
        <v>718</v>
      </c>
      <c r="AZ130" s="22" t="s">
        <v>91</v>
      </c>
      <c r="BA130" s="22" t="s">
        <v>91</v>
      </c>
      <c r="BB130" s="22" t="s">
        <v>91</v>
      </c>
      <c r="BC130" s="22">
        <v>15</v>
      </c>
      <c r="BD130" s="22" t="s">
        <v>91</v>
      </c>
    </row>
    <row r="131" spans="2:56" ht="15">
      <c r="B131" s="22" t="s">
        <v>118</v>
      </c>
      <c r="C131" s="22">
        <v>11</v>
      </c>
      <c r="D131" s="22">
        <v>11</v>
      </c>
      <c r="E131" s="22">
        <v>23</v>
      </c>
      <c r="F131" s="22">
        <v>22</v>
      </c>
      <c r="G131" s="22">
        <v>23</v>
      </c>
      <c r="H131" s="22">
        <v>45</v>
      </c>
      <c r="I131" s="22" t="s">
        <v>91</v>
      </c>
      <c r="J131" s="22">
        <v>45</v>
      </c>
      <c r="K131" s="22">
        <v>44</v>
      </c>
      <c r="L131" s="22">
        <v>1</v>
      </c>
      <c r="M131" s="22">
        <v>45</v>
      </c>
      <c r="N131" s="22">
        <v>17</v>
      </c>
      <c r="O131" s="22">
        <v>25</v>
      </c>
      <c r="P131" s="22" t="s">
        <v>91</v>
      </c>
      <c r="Q131" s="22">
        <v>15</v>
      </c>
      <c r="R131" s="22">
        <v>2</v>
      </c>
      <c r="S131" s="22">
        <v>1</v>
      </c>
      <c r="T131" s="22">
        <v>6</v>
      </c>
      <c r="U131" s="22" t="s">
        <v>91</v>
      </c>
      <c r="V131" s="22">
        <v>38</v>
      </c>
      <c r="W131" s="22" t="s">
        <v>91</v>
      </c>
      <c r="X131" s="22" t="s">
        <v>91</v>
      </c>
      <c r="Y131" s="22">
        <v>38</v>
      </c>
      <c r="Z131" s="22">
        <v>7</v>
      </c>
      <c r="AA131" s="22">
        <v>11</v>
      </c>
      <c r="AB131" s="22">
        <v>34</v>
      </c>
      <c r="AC131" s="22">
        <v>45</v>
      </c>
      <c r="AD131" s="22">
        <v>45</v>
      </c>
      <c r="AE131" s="22">
        <v>45</v>
      </c>
      <c r="AF131" s="22">
        <v>45</v>
      </c>
      <c r="AG131" s="22" t="s">
        <v>91</v>
      </c>
      <c r="AH131" s="22">
        <v>45</v>
      </c>
      <c r="AI131" s="22">
        <v>36</v>
      </c>
      <c r="AJ131" s="22">
        <v>6</v>
      </c>
      <c r="AK131" s="22">
        <v>37</v>
      </c>
      <c r="AL131" s="22">
        <v>8</v>
      </c>
      <c r="AM131" s="22">
        <v>39</v>
      </c>
      <c r="AN131" s="22">
        <v>5</v>
      </c>
      <c r="AO131" s="22">
        <v>35</v>
      </c>
      <c r="AP131" s="22">
        <v>10</v>
      </c>
      <c r="AQ131" s="22">
        <v>45</v>
      </c>
      <c r="AR131" s="22" t="s">
        <v>91</v>
      </c>
      <c r="AS131" s="22">
        <v>31</v>
      </c>
      <c r="AT131" s="22">
        <v>14</v>
      </c>
      <c r="AU131" s="22">
        <v>45</v>
      </c>
      <c r="AV131" s="22" t="s">
        <v>91</v>
      </c>
      <c r="AW131" s="22" t="s">
        <v>91</v>
      </c>
      <c r="AX131" s="22">
        <v>3</v>
      </c>
      <c r="AY131" s="22">
        <v>12</v>
      </c>
      <c r="AZ131" s="22" t="s">
        <v>91</v>
      </c>
      <c r="BA131" s="22" t="s">
        <v>91</v>
      </c>
      <c r="BB131" s="22" t="s">
        <v>91</v>
      </c>
      <c r="BC131" s="22">
        <v>1</v>
      </c>
      <c r="BD131" s="22" t="s">
        <v>91</v>
      </c>
    </row>
    <row r="132" spans="1:56" ht="15">
      <c r="A132" s="22" t="s">
        <v>135</v>
      </c>
      <c r="B132" s="22" t="s">
        <v>117</v>
      </c>
      <c r="C132" s="22">
        <v>1313</v>
      </c>
      <c r="D132" s="22">
        <v>1541</v>
      </c>
      <c r="E132" s="22">
        <v>2615</v>
      </c>
      <c r="F132" s="22">
        <v>2854</v>
      </c>
      <c r="G132" s="22">
        <v>2615</v>
      </c>
      <c r="H132" s="22">
        <v>5469</v>
      </c>
      <c r="I132" s="22">
        <v>5425</v>
      </c>
      <c r="J132" s="22">
        <v>44</v>
      </c>
      <c r="K132" s="22">
        <v>5469</v>
      </c>
      <c r="L132" s="22" t="s">
        <v>91</v>
      </c>
      <c r="M132" s="22">
        <v>5469</v>
      </c>
      <c r="N132" s="22">
        <v>1364</v>
      </c>
      <c r="O132" s="22">
        <v>3493</v>
      </c>
      <c r="P132" s="22">
        <v>6</v>
      </c>
      <c r="Q132" s="22">
        <v>1259</v>
      </c>
      <c r="R132" s="22">
        <v>105</v>
      </c>
      <c r="S132" s="22">
        <v>205</v>
      </c>
      <c r="T132" s="22">
        <v>1814</v>
      </c>
      <c r="U132" s="22">
        <v>1823</v>
      </c>
      <c r="V132" s="22">
        <v>1627</v>
      </c>
      <c r="W132" s="22">
        <v>41</v>
      </c>
      <c r="X132" s="22">
        <v>1214</v>
      </c>
      <c r="Y132" s="22">
        <v>4101</v>
      </c>
      <c r="Z132" s="22">
        <v>60</v>
      </c>
      <c r="AA132" s="22">
        <v>2652</v>
      </c>
      <c r="AB132" s="22">
        <v>2817</v>
      </c>
      <c r="AC132" s="22">
        <v>5469</v>
      </c>
      <c r="AD132" s="22">
        <v>5469</v>
      </c>
      <c r="AE132" s="22">
        <v>5469</v>
      </c>
      <c r="AF132" s="22">
        <v>5469</v>
      </c>
      <c r="AG132" s="22">
        <v>166</v>
      </c>
      <c r="AH132" s="22">
        <v>5303</v>
      </c>
      <c r="AI132" s="22">
        <v>4259</v>
      </c>
      <c r="AJ132" s="22">
        <v>488</v>
      </c>
      <c r="AK132" s="22">
        <v>5011</v>
      </c>
      <c r="AL132" s="22">
        <v>340</v>
      </c>
      <c r="AM132" s="22">
        <v>3429</v>
      </c>
      <c r="AN132" s="22">
        <v>705</v>
      </c>
      <c r="AO132" s="22">
        <v>4567</v>
      </c>
      <c r="AP132" s="22">
        <v>902</v>
      </c>
      <c r="AQ132" s="22">
        <v>5005</v>
      </c>
      <c r="AR132" s="22">
        <v>432</v>
      </c>
      <c r="AS132" s="22">
        <v>5250</v>
      </c>
      <c r="AT132" s="22">
        <v>211</v>
      </c>
      <c r="AU132" s="22">
        <v>4804</v>
      </c>
      <c r="AV132" s="22">
        <v>665</v>
      </c>
      <c r="AW132" s="22" t="s">
        <v>91</v>
      </c>
      <c r="AX132" s="22">
        <v>188</v>
      </c>
      <c r="AY132" s="22">
        <v>694</v>
      </c>
      <c r="AZ132" s="22" t="s">
        <v>91</v>
      </c>
      <c r="BA132" s="22" t="s">
        <v>91</v>
      </c>
      <c r="BB132" s="22" t="s">
        <v>91</v>
      </c>
      <c r="BC132" s="22">
        <v>14</v>
      </c>
      <c r="BD132" s="22" t="s">
        <v>91</v>
      </c>
    </row>
    <row r="133" spans="2:56" ht="15">
      <c r="B133" s="22" t="s">
        <v>118</v>
      </c>
      <c r="C133" s="22" t="s">
        <v>91</v>
      </c>
      <c r="D133" s="22">
        <v>49</v>
      </c>
      <c r="E133" s="22">
        <v>295</v>
      </c>
      <c r="F133" s="22">
        <v>49</v>
      </c>
      <c r="G133" s="22">
        <v>295</v>
      </c>
      <c r="H133" s="22">
        <v>344</v>
      </c>
      <c r="I133" s="22">
        <v>343</v>
      </c>
      <c r="J133" s="22">
        <v>1</v>
      </c>
      <c r="K133" s="22" t="s">
        <v>91</v>
      </c>
      <c r="L133" s="22">
        <v>344</v>
      </c>
      <c r="M133" s="22">
        <v>344</v>
      </c>
      <c r="N133" s="22">
        <v>80</v>
      </c>
      <c r="O133" s="22">
        <v>230</v>
      </c>
      <c r="P133" s="22" t="s">
        <v>91</v>
      </c>
      <c r="Q133" s="22">
        <v>77</v>
      </c>
      <c r="R133" s="22">
        <v>3</v>
      </c>
      <c r="S133" s="22">
        <v>5</v>
      </c>
      <c r="T133" s="22">
        <v>74</v>
      </c>
      <c r="U133" s="22">
        <v>115</v>
      </c>
      <c r="V133" s="22">
        <v>150</v>
      </c>
      <c r="W133" s="22">
        <v>6</v>
      </c>
      <c r="X133" s="22">
        <v>97</v>
      </c>
      <c r="Y133" s="22">
        <v>233</v>
      </c>
      <c r="Z133" s="22" t="s">
        <v>91</v>
      </c>
      <c r="AA133" s="22">
        <v>193</v>
      </c>
      <c r="AB133" s="22">
        <v>151</v>
      </c>
      <c r="AC133" s="22">
        <v>344</v>
      </c>
      <c r="AD133" s="22">
        <v>344</v>
      </c>
      <c r="AE133" s="22">
        <v>344</v>
      </c>
      <c r="AF133" s="22">
        <v>344</v>
      </c>
      <c r="AG133" s="22">
        <v>10</v>
      </c>
      <c r="AH133" s="22">
        <v>334</v>
      </c>
      <c r="AI133" s="22">
        <v>290</v>
      </c>
      <c r="AJ133" s="22">
        <v>33</v>
      </c>
      <c r="AK133" s="22">
        <v>311</v>
      </c>
      <c r="AL133" s="22">
        <v>26</v>
      </c>
      <c r="AM133" s="22">
        <v>209</v>
      </c>
      <c r="AN133" s="22">
        <v>71</v>
      </c>
      <c r="AO133" s="22">
        <v>293</v>
      </c>
      <c r="AP133" s="22">
        <v>51</v>
      </c>
      <c r="AQ133" s="22">
        <v>312</v>
      </c>
      <c r="AR133" s="22">
        <v>29</v>
      </c>
      <c r="AS133" s="22">
        <v>312</v>
      </c>
      <c r="AT133" s="22">
        <v>32</v>
      </c>
      <c r="AU133" s="22">
        <v>291</v>
      </c>
      <c r="AV133" s="22">
        <v>53</v>
      </c>
      <c r="AW133" s="22" t="s">
        <v>91</v>
      </c>
      <c r="AX133" s="22">
        <v>14</v>
      </c>
      <c r="AY133" s="22">
        <v>36</v>
      </c>
      <c r="AZ133" s="22" t="s">
        <v>91</v>
      </c>
      <c r="BA133" s="22" t="s">
        <v>91</v>
      </c>
      <c r="BB133" s="22" t="s">
        <v>91</v>
      </c>
      <c r="BC133" s="22">
        <v>2</v>
      </c>
      <c r="BD133" s="22" t="s">
        <v>91</v>
      </c>
    </row>
    <row r="134" spans="1:2" ht="15">
      <c r="A134" s="22" t="s">
        <v>136</v>
      </c>
      <c r="B134" s="22" t="s">
        <v>116</v>
      </c>
    </row>
    <row r="135" spans="1:2" ht="15">
      <c r="A135" s="22" t="s">
        <v>137</v>
      </c>
      <c r="B135" s="22" t="s">
        <v>116</v>
      </c>
    </row>
    <row r="136" spans="1:56" ht="15">
      <c r="A136" s="22" t="s">
        <v>138</v>
      </c>
      <c r="B136" s="22" t="s">
        <v>117</v>
      </c>
      <c r="C136" s="22">
        <v>848</v>
      </c>
      <c r="D136" s="22">
        <v>1010</v>
      </c>
      <c r="E136" s="22">
        <v>1865</v>
      </c>
      <c r="F136" s="22">
        <v>1858</v>
      </c>
      <c r="G136" s="22">
        <v>1865</v>
      </c>
      <c r="H136" s="22">
        <v>3723</v>
      </c>
      <c r="I136" s="22">
        <v>3698</v>
      </c>
      <c r="J136" s="22">
        <v>25</v>
      </c>
      <c r="K136" s="22">
        <v>3493</v>
      </c>
      <c r="L136" s="22">
        <v>230</v>
      </c>
      <c r="M136" s="22">
        <v>3723</v>
      </c>
      <c r="N136" s="22" t="s">
        <v>91</v>
      </c>
      <c r="O136" s="22">
        <v>3723</v>
      </c>
      <c r="P136" s="22" t="s">
        <v>91</v>
      </c>
      <c r="Q136" s="22" t="s">
        <v>91</v>
      </c>
      <c r="R136" s="22" t="s">
        <v>91</v>
      </c>
      <c r="S136" s="22">
        <v>148</v>
      </c>
      <c r="T136" s="22">
        <v>1221</v>
      </c>
      <c r="U136" s="22">
        <v>1254</v>
      </c>
      <c r="V136" s="22">
        <v>1100</v>
      </c>
      <c r="W136" s="22">
        <v>25</v>
      </c>
      <c r="X136" s="22">
        <v>895</v>
      </c>
      <c r="Y136" s="22">
        <v>2726</v>
      </c>
      <c r="Z136" s="22">
        <v>36</v>
      </c>
      <c r="AA136" s="22">
        <v>1785</v>
      </c>
      <c r="AB136" s="22">
        <v>1938</v>
      </c>
      <c r="AC136" s="22">
        <v>3723</v>
      </c>
      <c r="AD136" s="22">
        <v>3723</v>
      </c>
      <c r="AE136" s="22">
        <v>3723</v>
      </c>
      <c r="AF136" s="22">
        <v>3723</v>
      </c>
      <c r="AG136" s="22">
        <v>151</v>
      </c>
      <c r="AH136" s="22">
        <v>3572</v>
      </c>
      <c r="AI136" s="22">
        <v>3071</v>
      </c>
      <c r="AJ136" s="22">
        <v>356</v>
      </c>
      <c r="AK136" s="22">
        <v>3366</v>
      </c>
      <c r="AL136" s="22">
        <v>249</v>
      </c>
      <c r="AM136" s="22">
        <v>2083</v>
      </c>
      <c r="AN136" s="22">
        <v>432</v>
      </c>
      <c r="AO136" s="22">
        <v>3051</v>
      </c>
      <c r="AP136" s="22">
        <v>672</v>
      </c>
      <c r="AQ136" s="22">
        <v>3352</v>
      </c>
      <c r="AR136" s="22">
        <v>346</v>
      </c>
      <c r="AS136" s="22">
        <v>3552</v>
      </c>
      <c r="AT136" s="22">
        <v>164</v>
      </c>
      <c r="AU136" s="22">
        <v>3227</v>
      </c>
      <c r="AV136" s="22">
        <v>496</v>
      </c>
      <c r="AW136" s="22" t="s">
        <v>91</v>
      </c>
      <c r="AX136" s="22" t="s">
        <v>91</v>
      </c>
      <c r="AY136" s="22" t="s">
        <v>91</v>
      </c>
      <c r="AZ136" s="22" t="s">
        <v>91</v>
      </c>
      <c r="BA136" s="22" t="s">
        <v>91</v>
      </c>
      <c r="BB136" s="22" t="s">
        <v>91</v>
      </c>
      <c r="BC136" s="22" t="s">
        <v>91</v>
      </c>
      <c r="BD136" s="22" t="s">
        <v>91</v>
      </c>
    </row>
    <row r="137" spans="2:56" ht="15">
      <c r="B137" s="22" t="s">
        <v>118</v>
      </c>
      <c r="C137" s="22">
        <v>1</v>
      </c>
      <c r="D137" s="22" t="s">
        <v>91</v>
      </c>
      <c r="E137" s="22">
        <v>5</v>
      </c>
      <c r="F137" s="22">
        <v>1</v>
      </c>
      <c r="G137" s="22">
        <v>5</v>
      </c>
      <c r="H137" s="22">
        <v>6</v>
      </c>
      <c r="I137" s="22">
        <v>6</v>
      </c>
      <c r="J137" s="22" t="s">
        <v>91</v>
      </c>
      <c r="K137" s="22">
        <v>6</v>
      </c>
      <c r="L137" s="22" t="s">
        <v>91</v>
      </c>
      <c r="M137" s="22">
        <v>6</v>
      </c>
      <c r="N137" s="22" t="s">
        <v>91</v>
      </c>
      <c r="O137" s="22" t="s">
        <v>91</v>
      </c>
      <c r="P137" s="22">
        <v>6</v>
      </c>
      <c r="Q137" s="22" t="s">
        <v>91</v>
      </c>
      <c r="R137" s="22" t="s">
        <v>91</v>
      </c>
      <c r="S137" s="22">
        <v>1</v>
      </c>
      <c r="T137" s="22" t="s">
        <v>91</v>
      </c>
      <c r="U137" s="22">
        <v>3</v>
      </c>
      <c r="V137" s="22">
        <v>2</v>
      </c>
      <c r="W137" s="22" t="s">
        <v>91</v>
      </c>
      <c r="X137" s="22">
        <v>2</v>
      </c>
      <c r="Y137" s="22">
        <v>4</v>
      </c>
      <c r="Z137" s="22" t="s">
        <v>91</v>
      </c>
      <c r="AA137" s="22">
        <v>3</v>
      </c>
      <c r="AB137" s="22">
        <v>3</v>
      </c>
      <c r="AC137" s="22">
        <v>6</v>
      </c>
      <c r="AD137" s="22">
        <v>6</v>
      </c>
      <c r="AE137" s="22">
        <v>6</v>
      </c>
      <c r="AF137" s="22">
        <v>6</v>
      </c>
      <c r="AG137" s="22" t="s">
        <v>91</v>
      </c>
      <c r="AH137" s="22">
        <v>6</v>
      </c>
      <c r="AI137" s="22">
        <v>5</v>
      </c>
      <c r="AJ137" s="22" t="s">
        <v>91</v>
      </c>
      <c r="AK137" s="22">
        <v>5</v>
      </c>
      <c r="AL137" s="22">
        <v>1</v>
      </c>
      <c r="AM137" s="22">
        <v>2</v>
      </c>
      <c r="AN137" s="22">
        <v>1</v>
      </c>
      <c r="AO137" s="22">
        <v>4</v>
      </c>
      <c r="AP137" s="22">
        <v>2</v>
      </c>
      <c r="AQ137" s="22">
        <v>5</v>
      </c>
      <c r="AR137" s="22" t="s">
        <v>91</v>
      </c>
      <c r="AS137" s="22">
        <v>5</v>
      </c>
      <c r="AT137" s="22">
        <v>1</v>
      </c>
      <c r="AU137" s="22">
        <v>4</v>
      </c>
      <c r="AV137" s="22">
        <v>2</v>
      </c>
      <c r="AW137" s="22" t="s">
        <v>91</v>
      </c>
      <c r="AX137" s="22" t="s">
        <v>91</v>
      </c>
      <c r="AY137" s="22" t="s">
        <v>91</v>
      </c>
      <c r="AZ137" s="22" t="s">
        <v>91</v>
      </c>
      <c r="BA137" s="22" t="s">
        <v>91</v>
      </c>
      <c r="BB137" s="22" t="s">
        <v>91</v>
      </c>
      <c r="BC137" s="22" t="s">
        <v>91</v>
      </c>
      <c r="BD137" s="22" t="s">
        <v>91</v>
      </c>
    </row>
    <row r="138" spans="1:56" ht="15">
      <c r="A138" s="22" t="s">
        <v>139</v>
      </c>
      <c r="B138" s="22" t="s">
        <v>117</v>
      </c>
      <c r="C138" s="22">
        <v>285</v>
      </c>
      <c r="D138" s="22">
        <v>381</v>
      </c>
      <c r="E138" s="22">
        <v>670</v>
      </c>
      <c r="F138" s="22">
        <v>666</v>
      </c>
      <c r="G138" s="22">
        <v>670</v>
      </c>
      <c r="H138" s="22">
        <v>1336</v>
      </c>
      <c r="I138" s="22">
        <v>1321</v>
      </c>
      <c r="J138" s="22">
        <v>15</v>
      </c>
      <c r="K138" s="22">
        <v>1259</v>
      </c>
      <c r="L138" s="22">
        <v>77</v>
      </c>
      <c r="M138" s="22">
        <v>1336</v>
      </c>
      <c r="N138" s="22">
        <v>1336</v>
      </c>
      <c r="O138" s="22" t="s">
        <v>91</v>
      </c>
      <c r="P138" s="22" t="s">
        <v>91</v>
      </c>
      <c r="Q138" s="22">
        <v>1336</v>
      </c>
      <c r="R138" s="22" t="s">
        <v>91</v>
      </c>
      <c r="S138" s="22">
        <v>34</v>
      </c>
      <c r="T138" s="22">
        <v>454</v>
      </c>
      <c r="U138" s="22">
        <v>418</v>
      </c>
      <c r="V138" s="22">
        <v>430</v>
      </c>
      <c r="W138" s="22">
        <v>13</v>
      </c>
      <c r="X138" s="22">
        <v>255</v>
      </c>
      <c r="Y138" s="22">
        <v>1038</v>
      </c>
      <c r="Z138" s="22">
        <v>16</v>
      </c>
      <c r="AA138" s="22">
        <v>690</v>
      </c>
      <c r="AB138" s="22">
        <v>646</v>
      </c>
      <c r="AC138" s="22">
        <v>1336</v>
      </c>
      <c r="AD138" s="22">
        <v>1336</v>
      </c>
      <c r="AE138" s="22">
        <v>1336</v>
      </c>
      <c r="AF138" s="22">
        <v>1336</v>
      </c>
      <c r="AG138" s="22">
        <v>9</v>
      </c>
      <c r="AH138" s="22">
        <v>1327</v>
      </c>
      <c r="AI138" s="22">
        <v>823</v>
      </c>
      <c r="AJ138" s="22">
        <v>95</v>
      </c>
      <c r="AK138" s="22">
        <v>1254</v>
      </c>
      <c r="AL138" s="22">
        <v>74</v>
      </c>
      <c r="AM138" s="22">
        <v>958</v>
      </c>
      <c r="AN138" s="22">
        <v>205</v>
      </c>
      <c r="AO138" s="22">
        <v>1162</v>
      </c>
      <c r="AP138" s="22">
        <v>174</v>
      </c>
      <c r="AQ138" s="22">
        <v>1271</v>
      </c>
      <c r="AR138" s="22">
        <v>61</v>
      </c>
      <c r="AS138" s="22">
        <v>1289</v>
      </c>
      <c r="AT138" s="22">
        <v>47</v>
      </c>
      <c r="AU138" s="22">
        <v>1197</v>
      </c>
      <c r="AV138" s="22">
        <v>139</v>
      </c>
      <c r="AW138" s="22" t="s">
        <v>91</v>
      </c>
      <c r="AX138" s="22">
        <v>183</v>
      </c>
      <c r="AY138" s="22">
        <v>678</v>
      </c>
      <c r="AZ138" s="22" t="s">
        <v>91</v>
      </c>
      <c r="BA138" s="22" t="s">
        <v>91</v>
      </c>
      <c r="BB138" s="22" t="s">
        <v>91</v>
      </c>
      <c r="BC138" s="22">
        <v>8</v>
      </c>
      <c r="BD138" s="22" t="s">
        <v>91</v>
      </c>
    </row>
    <row r="139" spans="2:56" ht="15">
      <c r="B139" s="22" t="s">
        <v>118</v>
      </c>
      <c r="C139" s="22">
        <v>37</v>
      </c>
      <c r="D139" s="22">
        <v>19</v>
      </c>
      <c r="E139" s="22">
        <v>52</v>
      </c>
      <c r="F139" s="22">
        <v>56</v>
      </c>
      <c r="G139" s="22">
        <v>52</v>
      </c>
      <c r="H139" s="22">
        <v>108</v>
      </c>
      <c r="I139" s="22">
        <v>106</v>
      </c>
      <c r="J139" s="22">
        <v>2</v>
      </c>
      <c r="K139" s="22">
        <v>105</v>
      </c>
      <c r="L139" s="22">
        <v>3</v>
      </c>
      <c r="M139" s="22">
        <v>108</v>
      </c>
      <c r="N139" s="22">
        <v>108</v>
      </c>
      <c r="O139" s="22" t="s">
        <v>91</v>
      </c>
      <c r="P139" s="22" t="s">
        <v>91</v>
      </c>
      <c r="Q139" s="22" t="s">
        <v>91</v>
      </c>
      <c r="R139" s="22">
        <v>108</v>
      </c>
      <c r="S139" s="22">
        <v>5</v>
      </c>
      <c r="T139" s="22">
        <v>28</v>
      </c>
      <c r="U139" s="22">
        <v>38</v>
      </c>
      <c r="V139" s="22">
        <v>37</v>
      </c>
      <c r="W139" s="22">
        <v>3</v>
      </c>
      <c r="X139" s="22">
        <v>24</v>
      </c>
      <c r="Y139" s="22">
        <v>79</v>
      </c>
      <c r="Z139" s="22">
        <v>2</v>
      </c>
      <c r="AA139" s="22">
        <v>61</v>
      </c>
      <c r="AB139" s="22">
        <v>47</v>
      </c>
      <c r="AC139" s="22">
        <v>108</v>
      </c>
      <c r="AD139" s="22">
        <v>108</v>
      </c>
      <c r="AE139" s="22">
        <v>108</v>
      </c>
      <c r="AF139" s="22">
        <v>108</v>
      </c>
      <c r="AG139" s="22">
        <v>2</v>
      </c>
      <c r="AH139" s="22">
        <v>106</v>
      </c>
      <c r="AI139" s="22">
        <v>72</v>
      </c>
      <c r="AJ139" s="22">
        <v>8</v>
      </c>
      <c r="AK139" s="22">
        <v>97</v>
      </c>
      <c r="AL139" s="22">
        <v>10</v>
      </c>
      <c r="AM139" s="22">
        <v>78</v>
      </c>
      <c r="AN139" s="22">
        <v>15</v>
      </c>
      <c r="AO139" s="22">
        <v>97</v>
      </c>
      <c r="AP139" s="22">
        <v>11</v>
      </c>
      <c r="AQ139" s="22">
        <v>101</v>
      </c>
      <c r="AR139" s="22">
        <v>6</v>
      </c>
      <c r="AS139" s="22">
        <v>105</v>
      </c>
      <c r="AT139" s="22">
        <v>3</v>
      </c>
      <c r="AU139" s="22">
        <v>98</v>
      </c>
      <c r="AV139" s="22">
        <v>10</v>
      </c>
      <c r="AW139" s="22" t="s">
        <v>91</v>
      </c>
      <c r="AX139" s="22">
        <v>19</v>
      </c>
      <c r="AY139" s="22">
        <v>52</v>
      </c>
      <c r="AZ139" s="22" t="s">
        <v>91</v>
      </c>
      <c r="BA139" s="22" t="s">
        <v>91</v>
      </c>
      <c r="BB139" s="22" t="s">
        <v>91</v>
      </c>
      <c r="BC139" s="22">
        <v>8</v>
      </c>
      <c r="BD139" s="22" t="s">
        <v>91</v>
      </c>
    </row>
    <row r="140" spans="1:56" ht="15">
      <c r="A140" s="22" t="s">
        <v>100</v>
      </c>
      <c r="B140" s="22" t="s">
        <v>140</v>
      </c>
      <c r="C140" s="22">
        <v>59</v>
      </c>
      <c r="D140" s="22">
        <v>61</v>
      </c>
      <c r="E140" s="22">
        <v>90</v>
      </c>
      <c r="F140" s="22">
        <v>120</v>
      </c>
      <c r="G140" s="22">
        <v>90</v>
      </c>
      <c r="H140" s="22">
        <v>210</v>
      </c>
      <c r="I140" s="22">
        <v>209</v>
      </c>
      <c r="J140" s="22">
        <v>1</v>
      </c>
      <c r="K140" s="22">
        <v>205</v>
      </c>
      <c r="L140" s="22">
        <v>5</v>
      </c>
      <c r="M140" s="22">
        <v>210</v>
      </c>
      <c r="N140" s="22">
        <v>39</v>
      </c>
      <c r="O140" s="22">
        <v>148</v>
      </c>
      <c r="P140" s="22">
        <v>1</v>
      </c>
      <c r="Q140" s="22">
        <v>34</v>
      </c>
      <c r="R140" s="22">
        <v>5</v>
      </c>
      <c r="S140" s="22">
        <v>210</v>
      </c>
      <c r="T140" s="22" t="s">
        <v>91</v>
      </c>
      <c r="U140" s="22" t="s">
        <v>91</v>
      </c>
      <c r="V140" s="22" t="s">
        <v>91</v>
      </c>
      <c r="W140" s="22" t="s">
        <v>91</v>
      </c>
      <c r="X140" s="22">
        <v>34</v>
      </c>
      <c r="Y140" s="22">
        <v>169</v>
      </c>
      <c r="Z140" s="22">
        <v>6</v>
      </c>
      <c r="AA140" s="22">
        <v>55</v>
      </c>
      <c r="AB140" s="22">
        <v>155</v>
      </c>
      <c r="AC140" s="22">
        <v>210</v>
      </c>
      <c r="AD140" s="22">
        <v>210</v>
      </c>
      <c r="AE140" s="22">
        <v>210</v>
      </c>
      <c r="AF140" s="22">
        <v>210</v>
      </c>
      <c r="AG140" s="22">
        <v>43</v>
      </c>
      <c r="AH140" s="22">
        <v>167</v>
      </c>
      <c r="AI140" s="22">
        <v>116</v>
      </c>
      <c r="AJ140" s="22">
        <v>8</v>
      </c>
      <c r="AK140" s="22">
        <v>170</v>
      </c>
      <c r="AL140" s="22">
        <v>8</v>
      </c>
      <c r="AM140" s="22">
        <v>67</v>
      </c>
      <c r="AN140" s="22">
        <v>14</v>
      </c>
      <c r="AO140" s="22">
        <v>5</v>
      </c>
      <c r="AP140" s="22">
        <v>205</v>
      </c>
      <c r="AQ140" s="22">
        <v>193</v>
      </c>
      <c r="AR140" s="22">
        <v>11</v>
      </c>
      <c r="AS140" s="22">
        <v>205</v>
      </c>
      <c r="AT140" s="22" t="s">
        <v>91</v>
      </c>
      <c r="AU140" s="22">
        <v>200</v>
      </c>
      <c r="AV140" s="22">
        <v>10</v>
      </c>
      <c r="AW140" s="22" t="s">
        <v>91</v>
      </c>
      <c r="AX140" s="22">
        <v>2</v>
      </c>
      <c r="AY140" s="22">
        <v>22</v>
      </c>
      <c r="AZ140" s="22" t="s">
        <v>91</v>
      </c>
      <c r="BA140" s="22" t="s">
        <v>91</v>
      </c>
      <c r="BB140" s="22" t="s">
        <v>91</v>
      </c>
      <c r="BC140" s="22">
        <v>1</v>
      </c>
      <c r="BD140" s="22" t="s">
        <v>91</v>
      </c>
    </row>
    <row r="141" spans="2:56" ht="15">
      <c r="B141" s="22" t="s">
        <v>120</v>
      </c>
      <c r="C141" s="22">
        <v>494</v>
      </c>
      <c r="D141" s="22">
        <v>593</v>
      </c>
      <c r="E141" s="22">
        <v>801</v>
      </c>
      <c r="F141" s="22">
        <v>1087</v>
      </c>
      <c r="G141" s="22">
        <v>801</v>
      </c>
      <c r="H141" s="22">
        <v>1888</v>
      </c>
      <c r="I141" s="22">
        <v>1882</v>
      </c>
      <c r="J141" s="22">
        <v>6</v>
      </c>
      <c r="K141" s="22">
        <v>1814</v>
      </c>
      <c r="L141" s="22">
        <v>74</v>
      </c>
      <c r="M141" s="22">
        <v>1888</v>
      </c>
      <c r="N141" s="22">
        <v>482</v>
      </c>
      <c r="O141" s="22">
        <v>1221</v>
      </c>
      <c r="P141" s="22" t="s">
        <v>91</v>
      </c>
      <c r="Q141" s="22">
        <v>454</v>
      </c>
      <c r="R141" s="22">
        <v>28</v>
      </c>
      <c r="S141" s="22" t="s">
        <v>91</v>
      </c>
      <c r="T141" s="22">
        <v>1888</v>
      </c>
      <c r="U141" s="22" t="s">
        <v>91</v>
      </c>
      <c r="V141" s="22" t="s">
        <v>91</v>
      </c>
      <c r="W141" s="22">
        <v>8</v>
      </c>
      <c r="X141" s="22">
        <v>292</v>
      </c>
      <c r="Y141" s="22">
        <v>1540</v>
      </c>
      <c r="Z141" s="22">
        <v>25</v>
      </c>
      <c r="AA141" s="22">
        <v>941</v>
      </c>
      <c r="AB141" s="22">
        <v>947</v>
      </c>
      <c r="AC141" s="22">
        <v>1888</v>
      </c>
      <c r="AD141" s="22">
        <v>1888</v>
      </c>
      <c r="AE141" s="22">
        <v>1888</v>
      </c>
      <c r="AF141" s="22">
        <v>1888</v>
      </c>
      <c r="AG141" s="22">
        <v>99</v>
      </c>
      <c r="AH141" s="22">
        <v>1789</v>
      </c>
      <c r="AI141" s="22">
        <v>1357</v>
      </c>
      <c r="AJ141" s="22">
        <v>101</v>
      </c>
      <c r="AK141" s="22">
        <v>1739</v>
      </c>
      <c r="AL141" s="22">
        <v>74</v>
      </c>
      <c r="AM141" s="22">
        <v>958</v>
      </c>
      <c r="AN141" s="22">
        <v>182</v>
      </c>
      <c r="AO141" s="22">
        <v>1351</v>
      </c>
      <c r="AP141" s="22">
        <v>537</v>
      </c>
      <c r="AQ141" s="22">
        <v>1723</v>
      </c>
      <c r="AR141" s="22">
        <v>146</v>
      </c>
      <c r="AS141" s="22">
        <v>1885</v>
      </c>
      <c r="AT141" s="22" t="s">
        <v>91</v>
      </c>
      <c r="AU141" s="22">
        <v>1751</v>
      </c>
      <c r="AV141" s="22">
        <v>137</v>
      </c>
      <c r="AW141" s="22" t="s">
        <v>91</v>
      </c>
      <c r="AX141" s="22">
        <v>69</v>
      </c>
      <c r="AY141" s="22">
        <v>232</v>
      </c>
      <c r="AZ141" s="22" t="s">
        <v>91</v>
      </c>
      <c r="BA141" s="22" t="s">
        <v>91</v>
      </c>
      <c r="BB141" s="22" t="s">
        <v>91</v>
      </c>
      <c r="BC141" s="22">
        <v>5</v>
      </c>
      <c r="BD141" s="22" t="s">
        <v>91</v>
      </c>
    </row>
    <row r="142" spans="2:56" ht="15">
      <c r="B142" s="22" t="s">
        <v>121</v>
      </c>
      <c r="C142" s="22">
        <v>452</v>
      </c>
      <c r="D142" s="22">
        <v>488</v>
      </c>
      <c r="E142" s="22">
        <v>998</v>
      </c>
      <c r="F142" s="22">
        <v>940</v>
      </c>
      <c r="G142" s="22">
        <v>998</v>
      </c>
      <c r="H142" s="22">
        <v>1938</v>
      </c>
      <c r="I142" s="22">
        <v>1938</v>
      </c>
      <c r="J142" s="22" t="s">
        <v>91</v>
      </c>
      <c r="K142" s="22">
        <v>1823</v>
      </c>
      <c r="L142" s="22">
        <v>115</v>
      </c>
      <c r="M142" s="22">
        <v>1938</v>
      </c>
      <c r="N142" s="22">
        <v>456</v>
      </c>
      <c r="O142" s="22">
        <v>1254</v>
      </c>
      <c r="P142" s="22">
        <v>3</v>
      </c>
      <c r="Q142" s="22">
        <v>418</v>
      </c>
      <c r="R142" s="22">
        <v>38</v>
      </c>
      <c r="S142" s="22" t="s">
        <v>91</v>
      </c>
      <c r="T142" s="22" t="s">
        <v>91</v>
      </c>
      <c r="U142" s="22">
        <v>1938</v>
      </c>
      <c r="V142" s="22" t="s">
        <v>91</v>
      </c>
      <c r="W142" s="22">
        <v>17</v>
      </c>
      <c r="X142" s="22">
        <v>404</v>
      </c>
      <c r="Y142" s="22">
        <v>1471</v>
      </c>
      <c r="Z142" s="22">
        <v>20</v>
      </c>
      <c r="AA142" s="22">
        <v>1053</v>
      </c>
      <c r="AB142" s="22">
        <v>885</v>
      </c>
      <c r="AC142" s="22">
        <v>1938</v>
      </c>
      <c r="AD142" s="22">
        <v>1938</v>
      </c>
      <c r="AE142" s="22">
        <v>1938</v>
      </c>
      <c r="AF142" s="22">
        <v>1938</v>
      </c>
      <c r="AG142" s="22">
        <v>27</v>
      </c>
      <c r="AH142" s="22">
        <v>1911</v>
      </c>
      <c r="AI142" s="22">
        <v>1593</v>
      </c>
      <c r="AJ142" s="22">
        <v>179</v>
      </c>
      <c r="AK142" s="22">
        <v>1797</v>
      </c>
      <c r="AL142" s="22">
        <v>123</v>
      </c>
      <c r="AM142" s="22">
        <v>1285</v>
      </c>
      <c r="AN142" s="22">
        <v>285</v>
      </c>
      <c r="AO142" s="22">
        <v>1769</v>
      </c>
      <c r="AP142" s="22">
        <v>169</v>
      </c>
      <c r="AQ142" s="22">
        <v>1792</v>
      </c>
      <c r="AR142" s="22">
        <v>136</v>
      </c>
      <c r="AS142" s="22">
        <v>1769</v>
      </c>
      <c r="AT142" s="22">
        <v>169</v>
      </c>
      <c r="AU142" s="22">
        <v>1720</v>
      </c>
      <c r="AV142" s="22">
        <v>218</v>
      </c>
      <c r="AW142" s="22" t="s">
        <v>91</v>
      </c>
      <c r="AX142" s="22">
        <v>56</v>
      </c>
      <c r="AY142" s="22">
        <v>238</v>
      </c>
      <c r="AZ142" s="22" t="s">
        <v>91</v>
      </c>
      <c r="BA142" s="22" t="s">
        <v>91</v>
      </c>
      <c r="BB142" s="22" t="s">
        <v>91</v>
      </c>
      <c r="BC142" s="22">
        <v>6</v>
      </c>
      <c r="BD142" s="22" t="s">
        <v>91</v>
      </c>
    </row>
    <row r="143" spans="2:56" ht="15">
      <c r="B143" s="22" t="s">
        <v>141</v>
      </c>
      <c r="C143" s="22">
        <v>308</v>
      </c>
      <c r="D143" s="22">
        <v>448</v>
      </c>
      <c r="E143" s="22">
        <v>1021</v>
      </c>
      <c r="F143" s="22">
        <v>756</v>
      </c>
      <c r="G143" s="22">
        <v>1021</v>
      </c>
      <c r="H143" s="22">
        <v>1777</v>
      </c>
      <c r="I143" s="22">
        <v>1739</v>
      </c>
      <c r="J143" s="22">
        <v>38</v>
      </c>
      <c r="K143" s="22">
        <v>1627</v>
      </c>
      <c r="L143" s="22">
        <v>150</v>
      </c>
      <c r="M143" s="22">
        <v>1777</v>
      </c>
      <c r="N143" s="22">
        <v>467</v>
      </c>
      <c r="O143" s="22">
        <v>1100</v>
      </c>
      <c r="P143" s="22">
        <v>2</v>
      </c>
      <c r="Q143" s="22">
        <v>430</v>
      </c>
      <c r="R143" s="22">
        <v>37</v>
      </c>
      <c r="S143" s="22" t="s">
        <v>91</v>
      </c>
      <c r="T143" s="22" t="s">
        <v>91</v>
      </c>
      <c r="U143" s="22" t="s">
        <v>91</v>
      </c>
      <c r="V143" s="22">
        <v>1777</v>
      </c>
      <c r="W143" s="22">
        <v>22</v>
      </c>
      <c r="X143" s="22">
        <v>581</v>
      </c>
      <c r="Y143" s="22">
        <v>1154</v>
      </c>
      <c r="Z143" s="22">
        <v>9</v>
      </c>
      <c r="AA143" s="22">
        <v>796</v>
      </c>
      <c r="AB143" s="22">
        <v>981</v>
      </c>
      <c r="AC143" s="22">
        <v>1777</v>
      </c>
      <c r="AD143" s="22">
        <v>1777</v>
      </c>
      <c r="AE143" s="22">
        <v>1777</v>
      </c>
      <c r="AF143" s="22">
        <v>1777</v>
      </c>
      <c r="AG143" s="22">
        <v>7</v>
      </c>
      <c r="AH143" s="22">
        <v>1770</v>
      </c>
      <c r="AI143" s="22">
        <v>1483</v>
      </c>
      <c r="AJ143" s="22">
        <v>233</v>
      </c>
      <c r="AK143" s="22">
        <v>1616</v>
      </c>
      <c r="AL143" s="22">
        <v>161</v>
      </c>
      <c r="AM143" s="22">
        <v>1328</v>
      </c>
      <c r="AN143" s="22">
        <v>295</v>
      </c>
      <c r="AO143" s="22">
        <v>1735</v>
      </c>
      <c r="AP143" s="22">
        <v>42</v>
      </c>
      <c r="AQ143" s="22">
        <v>1609</v>
      </c>
      <c r="AR143" s="22">
        <v>168</v>
      </c>
      <c r="AS143" s="22">
        <v>1703</v>
      </c>
      <c r="AT143" s="22">
        <v>74</v>
      </c>
      <c r="AU143" s="22">
        <v>1424</v>
      </c>
      <c r="AV143" s="22">
        <v>353</v>
      </c>
      <c r="AW143" s="22" t="s">
        <v>91</v>
      </c>
      <c r="AX143" s="22">
        <v>75</v>
      </c>
      <c r="AY143" s="22">
        <v>238</v>
      </c>
      <c r="AZ143" s="22" t="s">
        <v>91</v>
      </c>
      <c r="BA143" s="22" t="s">
        <v>91</v>
      </c>
      <c r="BB143" s="22" t="s">
        <v>91</v>
      </c>
      <c r="BC143" s="22">
        <v>4</v>
      </c>
      <c r="BD143" s="22" t="s">
        <v>91</v>
      </c>
    </row>
    <row r="144" spans="1:56" ht="15">
      <c r="A144" s="22" t="s">
        <v>142</v>
      </c>
      <c r="B144" s="22" t="s">
        <v>123</v>
      </c>
      <c r="C144" s="22">
        <v>15</v>
      </c>
      <c r="D144" s="22">
        <v>9</v>
      </c>
      <c r="E144" s="22">
        <v>23</v>
      </c>
      <c r="F144" s="22">
        <v>24</v>
      </c>
      <c r="G144" s="22">
        <v>23</v>
      </c>
      <c r="H144" s="22">
        <v>47</v>
      </c>
      <c r="I144" s="22">
        <v>47</v>
      </c>
      <c r="J144" s="22" t="s">
        <v>91</v>
      </c>
      <c r="K144" s="22">
        <v>41</v>
      </c>
      <c r="L144" s="22">
        <v>6</v>
      </c>
      <c r="M144" s="22">
        <v>47</v>
      </c>
      <c r="N144" s="22">
        <v>16</v>
      </c>
      <c r="O144" s="22">
        <v>25</v>
      </c>
      <c r="P144" s="22" t="s">
        <v>91</v>
      </c>
      <c r="Q144" s="22">
        <v>13</v>
      </c>
      <c r="R144" s="22">
        <v>3</v>
      </c>
      <c r="S144" s="22" t="s">
        <v>91</v>
      </c>
      <c r="T144" s="22">
        <v>8</v>
      </c>
      <c r="U144" s="22">
        <v>17</v>
      </c>
      <c r="V144" s="22">
        <v>22</v>
      </c>
      <c r="W144" s="22">
        <v>47</v>
      </c>
      <c r="X144" s="22" t="s">
        <v>91</v>
      </c>
      <c r="Y144" s="22" t="s">
        <v>91</v>
      </c>
      <c r="Z144" s="22" t="s">
        <v>91</v>
      </c>
      <c r="AA144" s="22">
        <v>23</v>
      </c>
      <c r="AB144" s="22">
        <v>24</v>
      </c>
      <c r="AC144" s="22">
        <v>47</v>
      </c>
      <c r="AD144" s="22">
        <v>47</v>
      </c>
      <c r="AE144" s="22">
        <v>47</v>
      </c>
      <c r="AF144" s="22">
        <v>47</v>
      </c>
      <c r="AG144" s="22">
        <v>4</v>
      </c>
      <c r="AH144" s="22">
        <v>43</v>
      </c>
      <c r="AI144" s="22">
        <v>40</v>
      </c>
      <c r="AJ144" s="22">
        <v>2</v>
      </c>
      <c r="AK144" s="22">
        <v>42</v>
      </c>
      <c r="AL144" s="22">
        <v>1</v>
      </c>
      <c r="AM144" s="22">
        <v>24</v>
      </c>
      <c r="AN144" s="22">
        <v>11</v>
      </c>
      <c r="AO144" s="22">
        <v>44</v>
      </c>
      <c r="AP144" s="22">
        <v>3</v>
      </c>
      <c r="AQ144" s="22">
        <v>37</v>
      </c>
      <c r="AR144" s="22">
        <v>10</v>
      </c>
      <c r="AS144" s="22">
        <v>47</v>
      </c>
      <c r="AT144" s="22" t="s">
        <v>91</v>
      </c>
      <c r="AU144" s="22">
        <v>29</v>
      </c>
      <c r="AV144" s="22">
        <v>18</v>
      </c>
      <c r="AW144" s="22" t="s">
        <v>91</v>
      </c>
      <c r="AX144" s="22">
        <v>6</v>
      </c>
      <c r="AY144" s="22">
        <v>5</v>
      </c>
      <c r="AZ144" s="22" t="s">
        <v>91</v>
      </c>
      <c r="BA144" s="22" t="s">
        <v>91</v>
      </c>
      <c r="BB144" s="22" t="s">
        <v>91</v>
      </c>
      <c r="BC144" s="22">
        <v>1</v>
      </c>
      <c r="BD144" s="22" t="s">
        <v>91</v>
      </c>
    </row>
    <row r="145" spans="2:56" ht="15">
      <c r="B145" s="22" t="s">
        <v>124</v>
      </c>
      <c r="C145" s="22">
        <v>201</v>
      </c>
      <c r="D145" s="22">
        <v>304</v>
      </c>
      <c r="E145" s="22">
        <v>806</v>
      </c>
      <c r="F145" s="22">
        <v>505</v>
      </c>
      <c r="G145" s="22">
        <v>806</v>
      </c>
      <c r="H145" s="22">
        <v>1311</v>
      </c>
      <c r="I145" s="22">
        <v>1311</v>
      </c>
      <c r="J145" s="22" t="s">
        <v>91</v>
      </c>
      <c r="K145" s="22">
        <v>1214</v>
      </c>
      <c r="L145" s="22">
        <v>97</v>
      </c>
      <c r="M145" s="22">
        <v>1311</v>
      </c>
      <c r="N145" s="22">
        <v>279</v>
      </c>
      <c r="O145" s="22">
        <v>895</v>
      </c>
      <c r="P145" s="22">
        <v>2</v>
      </c>
      <c r="Q145" s="22">
        <v>255</v>
      </c>
      <c r="R145" s="22">
        <v>24</v>
      </c>
      <c r="S145" s="22">
        <v>34</v>
      </c>
      <c r="T145" s="22">
        <v>292</v>
      </c>
      <c r="U145" s="22">
        <v>404</v>
      </c>
      <c r="V145" s="22">
        <v>581</v>
      </c>
      <c r="W145" s="22" t="s">
        <v>91</v>
      </c>
      <c r="X145" s="22">
        <v>1311</v>
      </c>
      <c r="Y145" s="22" t="s">
        <v>91</v>
      </c>
      <c r="Z145" s="22" t="s">
        <v>91</v>
      </c>
      <c r="AA145" s="22">
        <v>661</v>
      </c>
      <c r="AB145" s="22">
        <v>650</v>
      </c>
      <c r="AC145" s="22">
        <v>1311</v>
      </c>
      <c r="AD145" s="22">
        <v>1311</v>
      </c>
      <c r="AE145" s="22">
        <v>1311</v>
      </c>
      <c r="AF145" s="22">
        <v>1311</v>
      </c>
      <c r="AG145" s="22">
        <v>104</v>
      </c>
      <c r="AH145" s="22">
        <v>1207</v>
      </c>
      <c r="AI145" s="22">
        <v>1067</v>
      </c>
      <c r="AJ145" s="22">
        <v>118</v>
      </c>
      <c r="AK145" s="22">
        <v>1148</v>
      </c>
      <c r="AL145" s="22">
        <v>91</v>
      </c>
      <c r="AM145" s="22">
        <v>769</v>
      </c>
      <c r="AN145" s="22">
        <v>193</v>
      </c>
      <c r="AO145" s="22">
        <v>1219</v>
      </c>
      <c r="AP145" s="22">
        <v>92</v>
      </c>
      <c r="AQ145" s="22">
        <v>1190</v>
      </c>
      <c r="AR145" s="22">
        <v>110</v>
      </c>
      <c r="AS145" s="22">
        <v>1290</v>
      </c>
      <c r="AT145" s="22">
        <v>21</v>
      </c>
      <c r="AU145" s="22">
        <v>883</v>
      </c>
      <c r="AV145" s="22">
        <v>428</v>
      </c>
      <c r="AW145" s="22" t="s">
        <v>91</v>
      </c>
      <c r="AX145" s="22">
        <v>49</v>
      </c>
      <c r="AY145" s="22">
        <v>133</v>
      </c>
      <c r="AZ145" s="22" t="s">
        <v>91</v>
      </c>
      <c r="BA145" s="22" t="s">
        <v>91</v>
      </c>
      <c r="BB145" s="22" t="s">
        <v>91</v>
      </c>
      <c r="BC145" s="22">
        <v>1</v>
      </c>
      <c r="BD145" s="22" t="s">
        <v>91</v>
      </c>
    </row>
    <row r="146" spans="2:56" ht="15">
      <c r="B146" s="22" t="s">
        <v>125</v>
      </c>
      <c r="C146" s="22">
        <v>1072</v>
      </c>
      <c r="D146" s="22">
        <v>1226</v>
      </c>
      <c r="E146" s="22">
        <v>2036</v>
      </c>
      <c r="F146" s="22">
        <v>2298</v>
      </c>
      <c r="G146" s="22">
        <v>2036</v>
      </c>
      <c r="H146" s="22">
        <v>4334</v>
      </c>
      <c r="I146" s="22">
        <v>4296</v>
      </c>
      <c r="J146" s="22">
        <v>38</v>
      </c>
      <c r="K146" s="22">
        <v>4101</v>
      </c>
      <c r="L146" s="22">
        <v>233</v>
      </c>
      <c r="M146" s="22">
        <v>4334</v>
      </c>
      <c r="N146" s="22">
        <v>1117</v>
      </c>
      <c r="O146" s="22">
        <v>2726</v>
      </c>
      <c r="P146" s="22">
        <v>4</v>
      </c>
      <c r="Q146" s="22">
        <v>1038</v>
      </c>
      <c r="R146" s="22">
        <v>79</v>
      </c>
      <c r="S146" s="22">
        <v>169</v>
      </c>
      <c r="T146" s="22">
        <v>1540</v>
      </c>
      <c r="U146" s="22">
        <v>1471</v>
      </c>
      <c r="V146" s="22">
        <v>1154</v>
      </c>
      <c r="W146" s="22" t="s">
        <v>91</v>
      </c>
      <c r="X146" s="22" t="s">
        <v>91</v>
      </c>
      <c r="Y146" s="22">
        <v>4334</v>
      </c>
      <c r="Z146" s="22" t="s">
        <v>91</v>
      </c>
      <c r="AA146" s="22">
        <v>2093</v>
      </c>
      <c r="AB146" s="22">
        <v>2241</v>
      </c>
      <c r="AC146" s="22">
        <v>4334</v>
      </c>
      <c r="AD146" s="22">
        <v>4334</v>
      </c>
      <c r="AE146" s="22">
        <v>4334</v>
      </c>
      <c r="AF146" s="22">
        <v>4334</v>
      </c>
      <c r="AG146" s="22">
        <v>66</v>
      </c>
      <c r="AH146" s="22">
        <v>4268</v>
      </c>
      <c r="AI146" s="22">
        <v>3342</v>
      </c>
      <c r="AJ146" s="22">
        <v>400</v>
      </c>
      <c r="AK146" s="22">
        <v>4015</v>
      </c>
      <c r="AL146" s="22">
        <v>271</v>
      </c>
      <c r="AM146" s="22">
        <v>2777</v>
      </c>
      <c r="AN146" s="22">
        <v>559</v>
      </c>
      <c r="AO146" s="22">
        <v>3491</v>
      </c>
      <c r="AP146" s="22">
        <v>843</v>
      </c>
      <c r="AQ146" s="22">
        <v>3975</v>
      </c>
      <c r="AR146" s="22">
        <v>336</v>
      </c>
      <c r="AS146" s="22">
        <v>4104</v>
      </c>
      <c r="AT146" s="22">
        <v>222</v>
      </c>
      <c r="AU146" s="22">
        <v>4075</v>
      </c>
      <c r="AV146" s="22">
        <v>259</v>
      </c>
      <c r="AW146" s="22" t="s">
        <v>91</v>
      </c>
      <c r="AX146" s="22">
        <v>141</v>
      </c>
      <c r="AY146" s="22">
        <v>572</v>
      </c>
      <c r="AZ146" s="22" t="s">
        <v>91</v>
      </c>
      <c r="BA146" s="22" t="s">
        <v>91</v>
      </c>
      <c r="BB146" s="22" t="s">
        <v>91</v>
      </c>
      <c r="BC146" s="22">
        <v>13</v>
      </c>
      <c r="BD146" s="22" t="s">
        <v>91</v>
      </c>
    </row>
    <row r="147" spans="2:56" ht="15">
      <c r="B147" s="22" t="s">
        <v>126</v>
      </c>
      <c r="C147" s="22">
        <v>17</v>
      </c>
      <c r="D147" s="22">
        <v>22</v>
      </c>
      <c r="E147" s="22">
        <v>21</v>
      </c>
      <c r="F147" s="22">
        <v>39</v>
      </c>
      <c r="G147" s="22">
        <v>21</v>
      </c>
      <c r="H147" s="22">
        <v>60</v>
      </c>
      <c r="I147" s="22">
        <v>53</v>
      </c>
      <c r="J147" s="22">
        <v>7</v>
      </c>
      <c r="K147" s="22">
        <v>60</v>
      </c>
      <c r="L147" s="22" t="s">
        <v>91</v>
      </c>
      <c r="M147" s="22">
        <v>60</v>
      </c>
      <c r="N147" s="22">
        <v>18</v>
      </c>
      <c r="O147" s="22">
        <v>36</v>
      </c>
      <c r="P147" s="22" t="s">
        <v>91</v>
      </c>
      <c r="Q147" s="22">
        <v>16</v>
      </c>
      <c r="R147" s="22">
        <v>2</v>
      </c>
      <c r="S147" s="22">
        <v>6</v>
      </c>
      <c r="T147" s="22">
        <v>25</v>
      </c>
      <c r="U147" s="22">
        <v>20</v>
      </c>
      <c r="V147" s="22">
        <v>9</v>
      </c>
      <c r="W147" s="22" t="s">
        <v>91</v>
      </c>
      <c r="X147" s="22" t="s">
        <v>91</v>
      </c>
      <c r="Y147" s="22" t="s">
        <v>91</v>
      </c>
      <c r="Z147" s="22">
        <v>60</v>
      </c>
      <c r="AA147" s="22">
        <v>16</v>
      </c>
      <c r="AB147" s="22">
        <v>44</v>
      </c>
      <c r="AC147" s="22">
        <v>60</v>
      </c>
      <c r="AD147" s="22">
        <v>60</v>
      </c>
      <c r="AE147" s="22">
        <v>60</v>
      </c>
      <c r="AF147" s="22">
        <v>60</v>
      </c>
      <c r="AG147" s="22">
        <v>1</v>
      </c>
      <c r="AH147" s="22">
        <v>59</v>
      </c>
      <c r="AI147" s="22">
        <v>48</v>
      </c>
      <c r="AJ147" s="22">
        <v>1</v>
      </c>
      <c r="AK147" s="22">
        <v>58</v>
      </c>
      <c r="AL147" s="22">
        <v>1</v>
      </c>
      <c r="AM147" s="22">
        <v>34</v>
      </c>
      <c r="AN147" s="22">
        <v>6</v>
      </c>
      <c r="AO147" s="22">
        <v>48</v>
      </c>
      <c r="AP147" s="22">
        <v>12</v>
      </c>
      <c r="AQ147" s="22">
        <v>56</v>
      </c>
      <c r="AR147" s="22">
        <v>3</v>
      </c>
      <c r="AS147" s="22">
        <v>60</v>
      </c>
      <c r="AT147" s="22" t="s">
        <v>91</v>
      </c>
      <c r="AU147" s="22">
        <v>58</v>
      </c>
      <c r="AV147" s="22">
        <v>2</v>
      </c>
      <c r="AW147" s="22" t="s">
        <v>91</v>
      </c>
      <c r="AX147" s="22">
        <v>4</v>
      </c>
      <c r="AY147" s="22">
        <v>12</v>
      </c>
      <c r="AZ147" s="22" t="s">
        <v>91</v>
      </c>
      <c r="BA147" s="22" t="s">
        <v>91</v>
      </c>
      <c r="BB147" s="22" t="s">
        <v>91</v>
      </c>
      <c r="BC147" s="22">
        <v>1</v>
      </c>
      <c r="BD147" s="22" t="s">
        <v>91</v>
      </c>
    </row>
    <row r="148" spans="1:56" ht="15">
      <c r="A148" s="22" t="s">
        <v>102</v>
      </c>
      <c r="B148" s="22" t="s">
        <v>127</v>
      </c>
      <c r="C148" s="22">
        <v>528</v>
      </c>
      <c r="D148" s="22">
        <v>748</v>
      </c>
      <c r="E148" s="22">
        <v>1569</v>
      </c>
      <c r="F148" s="22">
        <v>1276</v>
      </c>
      <c r="G148" s="22">
        <v>1569</v>
      </c>
      <c r="H148" s="22">
        <v>2845</v>
      </c>
      <c r="I148" s="22">
        <v>2834</v>
      </c>
      <c r="J148" s="22">
        <v>11</v>
      </c>
      <c r="K148" s="22">
        <v>2652</v>
      </c>
      <c r="L148" s="22">
        <v>193</v>
      </c>
      <c r="M148" s="22">
        <v>2845</v>
      </c>
      <c r="N148" s="22">
        <v>751</v>
      </c>
      <c r="O148" s="22">
        <v>1785</v>
      </c>
      <c r="P148" s="22">
        <v>3</v>
      </c>
      <c r="Q148" s="22">
        <v>690</v>
      </c>
      <c r="R148" s="22">
        <v>61</v>
      </c>
      <c r="S148" s="22">
        <v>55</v>
      </c>
      <c r="T148" s="22">
        <v>941</v>
      </c>
      <c r="U148" s="22">
        <v>1053</v>
      </c>
      <c r="V148" s="22">
        <v>796</v>
      </c>
      <c r="W148" s="22">
        <v>23</v>
      </c>
      <c r="X148" s="22">
        <v>661</v>
      </c>
      <c r="Y148" s="22">
        <v>2093</v>
      </c>
      <c r="Z148" s="22">
        <v>16</v>
      </c>
      <c r="AA148" s="22">
        <v>2845</v>
      </c>
      <c r="AB148" s="22" t="s">
        <v>91</v>
      </c>
      <c r="AC148" s="22">
        <v>2845</v>
      </c>
      <c r="AD148" s="22">
        <v>2845</v>
      </c>
      <c r="AE148" s="22">
        <v>2845</v>
      </c>
      <c r="AF148" s="22">
        <v>2845</v>
      </c>
      <c r="AG148" s="22">
        <v>88</v>
      </c>
      <c r="AH148" s="22">
        <v>2757</v>
      </c>
      <c r="AI148" s="22">
        <v>2193</v>
      </c>
      <c r="AJ148" s="22">
        <v>254</v>
      </c>
      <c r="AK148" s="22">
        <v>2616</v>
      </c>
      <c r="AL148" s="22">
        <v>164</v>
      </c>
      <c r="AM148" s="22">
        <v>1744</v>
      </c>
      <c r="AN148" s="22">
        <v>401</v>
      </c>
      <c r="AO148" s="22">
        <v>2718</v>
      </c>
      <c r="AP148" s="22">
        <v>127</v>
      </c>
      <c r="AQ148" s="22">
        <v>2707</v>
      </c>
      <c r="AR148" s="22">
        <v>123</v>
      </c>
      <c r="AS148" s="22">
        <v>2814</v>
      </c>
      <c r="AT148" s="22">
        <v>24</v>
      </c>
      <c r="AU148" s="22">
        <v>2514</v>
      </c>
      <c r="AV148" s="22">
        <v>331</v>
      </c>
      <c r="AW148" s="22" t="s">
        <v>91</v>
      </c>
      <c r="AX148" s="22">
        <v>108</v>
      </c>
      <c r="AY148" s="22">
        <v>388</v>
      </c>
      <c r="AZ148" s="22" t="s">
        <v>91</v>
      </c>
      <c r="BA148" s="22" t="s">
        <v>91</v>
      </c>
      <c r="BB148" s="22" t="s">
        <v>91</v>
      </c>
      <c r="BC148" s="22">
        <v>8</v>
      </c>
      <c r="BD148" s="22" t="s">
        <v>91</v>
      </c>
    </row>
    <row r="149" spans="2:56" ht="15">
      <c r="B149" s="22" t="s">
        <v>128</v>
      </c>
      <c r="C149" s="22">
        <v>785</v>
      </c>
      <c r="D149" s="22">
        <v>842</v>
      </c>
      <c r="E149" s="22">
        <v>1341</v>
      </c>
      <c r="F149" s="22">
        <v>1627</v>
      </c>
      <c r="G149" s="22">
        <v>1341</v>
      </c>
      <c r="H149" s="22">
        <v>2968</v>
      </c>
      <c r="I149" s="22">
        <v>2934</v>
      </c>
      <c r="J149" s="22">
        <v>34</v>
      </c>
      <c r="K149" s="22">
        <v>2817</v>
      </c>
      <c r="L149" s="22">
        <v>151</v>
      </c>
      <c r="M149" s="22">
        <v>2968</v>
      </c>
      <c r="N149" s="22">
        <v>693</v>
      </c>
      <c r="O149" s="22">
        <v>1938</v>
      </c>
      <c r="P149" s="22">
        <v>3</v>
      </c>
      <c r="Q149" s="22">
        <v>646</v>
      </c>
      <c r="R149" s="22">
        <v>47</v>
      </c>
      <c r="S149" s="22">
        <v>155</v>
      </c>
      <c r="T149" s="22">
        <v>947</v>
      </c>
      <c r="U149" s="22">
        <v>885</v>
      </c>
      <c r="V149" s="22">
        <v>981</v>
      </c>
      <c r="W149" s="22">
        <v>24</v>
      </c>
      <c r="X149" s="22">
        <v>650</v>
      </c>
      <c r="Y149" s="22">
        <v>2241</v>
      </c>
      <c r="Z149" s="22">
        <v>44</v>
      </c>
      <c r="AA149" s="22" t="s">
        <v>91</v>
      </c>
      <c r="AB149" s="22">
        <v>2968</v>
      </c>
      <c r="AC149" s="22">
        <v>2968</v>
      </c>
      <c r="AD149" s="22">
        <v>2968</v>
      </c>
      <c r="AE149" s="22">
        <v>2968</v>
      </c>
      <c r="AF149" s="22">
        <v>2968</v>
      </c>
      <c r="AG149" s="22">
        <v>88</v>
      </c>
      <c r="AH149" s="22">
        <v>2880</v>
      </c>
      <c r="AI149" s="22">
        <v>2356</v>
      </c>
      <c r="AJ149" s="22">
        <v>267</v>
      </c>
      <c r="AK149" s="22">
        <v>2706</v>
      </c>
      <c r="AL149" s="22">
        <v>202</v>
      </c>
      <c r="AM149" s="22">
        <v>1894</v>
      </c>
      <c r="AN149" s="22">
        <v>375</v>
      </c>
      <c r="AO149" s="22">
        <v>2142</v>
      </c>
      <c r="AP149" s="22">
        <v>826</v>
      </c>
      <c r="AQ149" s="22">
        <v>2610</v>
      </c>
      <c r="AR149" s="22">
        <v>338</v>
      </c>
      <c r="AS149" s="22">
        <v>2748</v>
      </c>
      <c r="AT149" s="22">
        <v>219</v>
      </c>
      <c r="AU149" s="22">
        <v>2581</v>
      </c>
      <c r="AV149" s="22">
        <v>387</v>
      </c>
      <c r="AW149" s="22" t="s">
        <v>91</v>
      </c>
      <c r="AX149" s="22">
        <v>94</v>
      </c>
      <c r="AY149" s="22">
        <v>342</v>
      </c>
      <c r="AZ149" s="22" t="s">
        <v>91</v>
      </c>
      <c r="BA149" s="22" t="s">
        <v>91</v>
      </c>
      <c r="BB149" s="22" t="s">
        <v>91</v>
      </c>
      <c r="BC149" s="22">
        <v>8</v>
      </c>
      <c r="BD149" s="22" t="s">
        <v>91</v>
      </c>
    </row>
    <row r="150" spans="1:2" ht="15">
      <c r="A150" s="22" t="s">
        <v>66</v>
      </c>
      <c r="B150" s="22" t="s">
        <v>116</v>
      </c>
    </row>
    <row r="151" spans="1:2" ht="15">
      <c r="A151" s="22" t="s">
        <v>1</v>
      </c>
      <c r="B151" s="22" t="s">
        <v>116</v>
      </c>
    </row>
    <row r="152" spans="1:2" ht="15">
      <c r="A152" s="22" t="s">
        <v>2</v>
      </c>
      <c r="B152" s="22" t="s">
        <v>116</v>
      </c>
    </row>
    <row r="153" spans="1:2" ht="15">
      <c r="A153" s="22" t="s">
        <v>3</v>
      </c>
      <c r="B153" s="22" t="s">
        <v>116</v>
      </c>
    </row>
    <row r="154" spans="1:56" ht="15">
      <c r="A154" s="22" t="s">
        <v>143</v>
      </c>
      <c r="B154" s="22" t="s">
        <v>129</v>
      </c>
      <c r="C154" s="22">
        <v>29</v>
      </c>
      <c r="D154" s="22">
        <v>54</v>
      </c>
      <c r="E154" s="22">
        <v>93</v>
      </c>
      <c r="F154" s="22">
        <v>83</v>
      </c>
      <c r="G154" s="22">
        <v>93</v>
      </c>
      <c r="H154" s="22">
        <v>176</v>
      </c>
      <c r="I154" s="22">
        <v>176</v>
      </c>
      <c r="J154" s="22" t="s">
        <v>91</v>
      </c>
      <c r="K154" s="22">
        <v>166</v>
      </c>
      <c r="L154" s="22">
        <v>10</v>
      </c>
      <c r="M154" s="22">
        <v>176</v>
      </c>
      <c r="N154" s="22">
        <v>11</v>
      </c>
      <c r="O154" s="22">
        <v>151</v>
      </c>
      <c r="P154" s="22" t="s">
        <v>91</v>
      </c>
      <c r="Q154" s="22">
        <v>9</v>
      </c>
      <c r="R154" s="22">
        <v>2</v>
      </c>
      <c r="S154" s="22">
        <v>43</v>
      </c>
      <c r="T154" s="22">
        <v>99</v>
      </c>
      <c r="U154" s="22">
        <v>27</v>
      </c>
      <c r="V154" s="22">
        <v>7</v>
      </c>
      <c r="W154" s="22">
        <v>4</v>
      </c>
      <c r="X154" s="22">
        <v>104</v>
      </c>
      <c r="Y154" s="22">
        <v>66</v>
      </c>
      <c r="Z154" s="22">
        <v>1</v>
      </c>
      <c r="AA154" s="22">
        <v>88</v>
      </c>
      <c r="AB154" s="22">
        <v>88</v>
      </c>
      <c r="AC154" s="22">
        <v>176</v>
      </c>
      <c r="AD154" s="22">
        <v>176</v>
      </c>
      <c r="AE154" s="22">
        <v>176</v>
      </c>
      <c r="AF154" s="22">
        <v>176</v>
      </c>
      <c r="AG154" s="22">
        <v>176</v>
      </c>
      <c r="AH154" s="22" t="s">
        <v>91</v>
      </c>
      <c r="AI154" s="22">
        <v>121</v>
      </c>
      <c r="AJ154" s="22">
        <v>20</v>
      </c>
      <c r="AK154" s="22">
        <v>57</v>
      </c>
      <c r="AL154" s="22">
        <v>7</v>
      </c>
      <c r="AM154" s="22">
        <v>57</v>
      </c>
      <c r="AN154" s="22">
        <v>18</v>
      </c>
      <c r="AO154" s="22">
        <v>100</v>
      </c>
      <c r="AP154" s="22">
        <v>76</v>
      </c>
      <c r="AQ154" s="22">
        <v>145</v>
      </c>
      <c r="AR154" s="22">
        <v>24</v>
      </c>
      <c r="AS154" s="22">
        <v>160</v>
      </c>
      <c r="AT154" s="22">
        <v>8</v>
      </c>
      <c r="AU154" s="22">
        <v>104</v>
      </c>
      <c r="AV154" s="22">
        <v>72</v>
      </c>
      <c r="AW154" s="22" t="s">
        <v>91</v>
      </c>
      <c r="AX154" s="22">
        <v>1</v>
      </c>
      <c r="AY154" s="22">
        <v>7</v>
      </c>
      <c r="AZ154" s="22" t="s">
        <v>91</v>
      </c>
      <c r="BA154" s="22" t="s">
        <v>91</v>
      </c>
      <c r="BB154" s="22" t="s">
        <v>91</v>
      </c>
      <c r="BC154" s="22" t="s">
        <v>91</v>
      </c>
      <c r="BD154" s="22" t="s">
        <v>91</v>
      </c>
    </row>
    <row r="155" spans="2:56" ht="15">
      <c r="B155" s="22" t="s">
        <v>130</v>
      </c>
      <c r="C155" s="22">
        <v>1284</v>
      </c>
      <c r="D155" s="22">
        <v>1536</v>
      </c>
      <c r="E155" s="22">
        <v>2817</v>
      </c>
      <c r="F155" s="22">
        <v>2820</v>
      </c>
      <c r="G155" s="22">
        <v>2817</v>
      </c>
      <c r="H155" s="22">
        <v>5637</v>
      </c>
      <c r="I155" s="22">
        <v>5592</v>
      </c>
      <c r="J155" s="22">
        <v>45</v>
      </c>
      <c r="K155" s="22">
        <v>5303</v>
      </c>
      <c r="L155" s="22">
        <v>334</v>
      </c>
      <c r="M155" s="22">
        <v>5637</v>
      </c>
      <c r="N155" s="22">
        <v>1433</v>
      </c>
      <c r="O155" s="22">
        <v>3572</v>
      </c>
      <c r="P155" s="22">
        <v>6</v>
      </c>
      <c r="Q155" s="22">
        <v>1327</v>
      </c>
      <c r="R155" s="22">
        <v>106</v>
      </c>
      <c r="S155" s="22">
        <v>167</v>
      </c>
      <c r="T155" s="22">
        <v>1789</v>
      </c>
      <c r="U155" s="22">
        <v>1911</v>
      </c>
      <c r="V155" s="22">
        <v>1770</v>
      </c>
      <c r="W155" s="22">
        <v>43</v>
      </c>
      <c r="X155" s="22">
        <v>1207</v>
      </c>
      <c r="Y155" s="22">
        <v>4268</v>
      </c>
      <c r="Z155" s="22">
        <v>59</v>
      </c>
      <c r="AA155" s="22">
        <v>2757</v>
      </c>
      <c r="AB155" s="22">
        <v>2880</v>
      </c>
      <c r="AC155" s="22">
        <v>5637</v>
      </c>
      <c r="AD155" s="22">
        <v>5637</v>
      </c>
      <c r="AE155" s="22">
        <v>5637</v>
      </c>
      <c r="AF155" s="22">
        <v>5637</v>
      </c>
      <c r="AG155" s="22" t="s">
        <v>91</v>
      </c>
      <c r="AH155" s="22">
        <v>5637</v>
      </c>
      <c r="AI155" s="22">
        <v>4428</v>
      </c>
      <c r="AJ155" s="22">
        <v>501</v>
      </c>
      <c r="AK155" s="22">
        <v>5265</v>
      </c>
      <c r="AL155" s="22">
        <v>359</v>
      </c>
      <c r="AM155" s="22">
        <v>3581</v>
      </c>
      <c r="AN155" s="22">
        <v>758</v>
      </c>
      <c r="AO155" s="22">
        <v>4760</v>
      </c>
      <c r="AP155" s="22">
        <v>877</v>
      </c>
      <c r="AQ155" s="22">
        <v>5172</v>
      </c>
      <c r="AR155" s="22">
        <v>437</v>
      </c>
      <c r="AS155" s="22">
        <v>5402</v>
      </c>
      <c r="AT155" s="22">
        <v>235</v>
      </c>
      <c r="AU155" s="22">
        <v>4991</v>
      </c>
      <c r="AV155" s="22">
        <v>646</v>
      </c>
      <c r="AW155" s="22" t="s">
        <v>91</v>
      </c>
      <c r="AX155" s="22">
        <v>201</v>
      </c>
      <c r="AY155" s="22">
        <v>723</v>
      </c>
      <c r="AZ155" s="22" t="s">
        <v>91</v>
      </c>
      <c r="BA155" s="22" t="s">
        <v>91</v>
      </c>
      <c r="BB155" s="22" t="s">
        <v>91</v>
      </c>
      <c r="BC155" s="22">
        <v>16</v>
      </c>
      <c r="BD155" s="22" t="s">
        <v>91</v>
      </c>
    </row>
    <row r="156" spans="1:56" ht="15">
      <c r="A156" s="22" t="s">
        <v>105</v>
      </c>
      <c r="B156" s="22" t="s">
        <v>129</v>
      </c>
      <c r="C156" s="22">
        <v>1014</v>
      </c>
      <c r="D156" s="22">
        <v>1232</v>
      </c>
      <c r="E156" s="22">
        <v>2303</v>
      </c>
      <c r="F156" s="22">
        <v>2246</v>
      </c>
      <c r="G156" s="22">
        <v>2303</v>
      </c>
      <c r="H156" s="22">
        <v>4549</v>
      </c>
      <c r="I156" s="22">
        <v>4513</v>
      </c>
      <c r="J156" s="22">
        <v>36</v>
      </c>
      <c r="K156" s="22">
        <v>4259</v>
      </c>
      <c r="L156" s="22">
        <v>290</v>
      </c>
      <c r="M156" s="22">
        <v>4549</v>
      </c>
      <c r="N156" s="22">
        <v>895</v>
      </c>
      <c r="O156" s="22">
        <v>3071</v>
      </c>
      <c r="P156" s="22">
        <v>5</v>
      </c>
      <c r="Q156" s="22">
        <v>823</v>
      </c>
      <c r="R156" s="22">
        <v>72</v>
      </c>
      <c r="S156" s="22">
        <v>116</v>
      </c>
      <c r="T156" s="22">
        <v>1357</v>
      </c>
      <c r="U156" s="22">
        <v>1593</v>
      </c>
      <c r="V156" s="22">
        <v>1483</v>
      </c>
      <c r="W156" s="22">
        <v>40</v>
      </c>
      <c r="X156" s="22">
        <v>1067</v>
      </c>
      <c r="Y156" s="22">
        <v>3342</v>
      </c>
      <c r="Z156" s="22">
        <v>48</v>
      </c>
      <c r="AA156" s="22">
        <v>2193</v>
      </c>
      <c r="AB156" s="22">
        <v>2356</v>
      </c>
      <c r="AC156" s="22">
        <v>4549</v>
      </c>
      <c r="AD156" s="22">
        <v>4549</v>
      </c>
      <c r="AE156" s="22">
        <v>4549</v>
      </c>
      <c r="AF156" s="22">
        <v>4549</v>
      </c>
      <c r="AG156" s="22">
        <v>121</v>
      </c>
      <c r="AH156" s="22">
        <v>4428</v>
      </c>
      <c r="AI156" s="22">
        <v>4549</v>
      </c>
      <c r="AJ156" s="22" t="s">
        <v>91</v>
      </c>
      <c r="AK156" s="22">
        <v>4174</v>
      </c>
      <c r="AL156" s="22">
        <v>289</v>
      </c>
      <c r="AM156" s="22">
        <v>2979</v>
      </c>
      <c r="AN156" s="22">
        <v>632</v>
      </c>
      <c r="AO156" s="22">
        <v>3808</v>
      </c>
      <c r="AP156" s="22">
        <v>741</v>
      </c>
      <c r="AQ156" s="22">
        <v>4152</v>
      </c>
      <c r="AR156" s="22">
        <v>375</v>
      </c>
      <c r="AS156" s="22">
        <v>4334</v>
      </c>
      <c r="AT156" s="22">
        <v>212</v>
      </c>
      <c r="AU156" s="22">
        <v>3975</v>
      </c>
      <c r="AV156" s="22">
        <v>574</v>
      </c>
      <c r="AW156" s="22" t="s">
        <v>91</v>
      </c>
      <c r="AX156" s="22">
        <v>120</v>
      </c>
      <c r="AY156" s="22">
        <v>463</v>
      </c>
      <c r="AZ156" s="22" t="s">
        <v>91</v>
      </c>
      <c r="BA156" s="22" t="s">
        <v>91</v>
      </c>
      <c r="BB156" s="22" t="s">
        <v>91</v>
      </c>
      <c r="BC156" s="22">
        <v>9</v>
      </c>
      <c r="BD156" s="22" t="s">
        <v>91</v>
      </c>
    </row>
    <row r="157" spans="2:56" ht="15">
      <c r="B157" s="22" t="s">
        <v>130</v>
      </c>
      <c r="C157" s="22">
        <v>96</v>
      </c>
      <c r="D157" s="22">
        <v>146</v>
      </c>
      <c r="E157" s="22">
        <v>279</v>
      </c>
      <c r="F157" s="22">
        <v>242</v>
      </c>
      <c r="G157" s="22">
        <v>279</v>
      </c>
      <c r="H157" s="22">
        <v>521</v>
      </c>
      <c r="I157" s="22">
        <v>515</v>
      </c>
      <c r="J157" s="22">
        <v>6</v>
      </c>
      <c r="K157" s="22">
        <v>488</v>
      </c>
      <c r="L157" s="22">
        <v>33</v>
      </c>
      <c r="M157" s="22">
        <v>521</v>
      </c>
      <c r="N157" s="22">
        <v>103</v>
      </c>
      <c r="O157" s="22">
        <v>356</v>
      </c>
      <c r="P157" s="22" t="s">
        <v>91</v>
      </c>
      <c r="Q157" s="22">
        <v>95</v>
      </c>
      <c r="R157" s="22">
        <v>8</v>
      </c>
      <c r="S157" s="22">
        <v>8</v>
      </c>
      <c r="T157" s="22">
        <v>101</v>
      </c>
      <c r="U157" s="22">
        <v>179</v>
      </c>
      <c r="V157" s="22">
        <v>233</v>
      </c>
      <c r="W157" s="22">
        <v>2</v>
      </c>
      <c r="X157" s="22">
        <v>118</v>
      </c>
      <c r="Y157" s="22">
        <v>400</v>
      </c>
      <c r="Z157" s="22">
        <v>1</v>
      </c>
      <c r="AA157" s="22">
        <v>254</v>
      </c>
      <c r="AB157" s="22">
        <v>267</v>
      </c>
      <c r="AC157" s="22">
        <v>521</v>
      </c>
      <c r="AD157" s="22">
        <v>521</v>
      </c>
      <c r="AE157" s="22">
        <v>521</v>
      </c>
      <c r="AF157" s="22">
        <v>521</v>
      </c>
      <c r="AG157" s="22">
        <v>20</v>
      </c>
      <c r="AH157" s="22">
        <v>501</v>
      </c>
      <c r="AI157" s="22" t="s">
        <v>91</v>
      </c>
      <c r="AJ157" s="22">
        <v>521</v>
      </c>
      <c r="AK157" s="22">
        <v>471</v>
      </c>
      <c r="AL157" s="22">
        <v>41</v>
      </c>
      <c r="AM157" s="22">
        <v>339</v>
      </c>
      <c r="AN157" s="22">
        <v>104</v>
      </c>
      <c r="AO157" s="22">
        <v>450</v>
      </c>
      <c r="AP157" s="22">
        <v>71</v>
      </c>
      <c r="AQ157" s="22">
        <v>472</v>
      </c>
      <c r="AR157" s="22">
        <v>47</v>
      </c>
      <c r="AS157" s="22">
        <v>492</v>
      </c>
      <c r="AT157" s="22">
        <v>27</v>
      </c>
      <c r="AU157" s="22">
        <v>457</v>
      </c>
      <c r="AV157" s="22">
        <v>64</v>
      </c>
      <c r="AW157" s="22" t="s">
        <v>91</v>
      </c>
      <c r="AX157" s="22">
        <v>16</v>
      </c>
      <c r="AY157" s="22">
        <v>53</v>
      </c>
      <c r="AZ157" s="22" t="s">
        <v>91</v>
      </c>
      <c r="BA157" s="22" t="s">
        <v>91</v>
      </c>
      <c r="BB157" s="22" t="s">
        <v>91</v>
      </c>
      <c r="BC157" s="22">
        <v>1</v>
      </c>
      <c r="BD157" s="22" t="s">
        <v>91</v>
      </c>
    </row>
    <row r="158" spans="1:56" ht="15">
      <c r="A158" s="22" t="s">
        <v>144</v>
      </c>
      <c r="B158" s="22" t="s">
        <v>129</v>
      </c>
      <c r="C158" s="22">
        <v>1201</v>
      </c>
      <c r="D158" s="22">
        <v>1446</v>
      </c>
      <c r="E158" s="22">
        <v>2675</v>
      </c>
      <c r="F158" s="22">
        <v>2647</v>
      </c>
      <c r="G158" s="22">
        <v>2675</v>
      </c>
      <c r="H158" s="22">
        <v>5322</v>
      </c>
      <c r="I158" s="22">
        <v>5285</v>
      </c>
      <c r="J158" s="22">
        <v>37</v>
      </c>
      <c r="K158" s="22">
        <v>5011</v>
      </c>
      <c r="L158" s="22">
        <v>311</v>
      </c>
      <c r="M158" s="22">
        <v>5322</v>
      </c>
      <c r="N158" s="22">
        <v>1351</v>
      </c>
      <c r="O158" s="22">
        <v>3366</v>
      </c>
      <c r="P158" s="22">
        <v>5</v>
      </c>
      <c r="Q158" s="22">
        <v>1254</v>
      </c>
      <c r="R158" s="22">
        <v>97</v>
      </c>
      <c r="S158" s="22">
        <v>170</v>
      </c>
      <c r="T158" s="22">
        <v>1739</v>
      </c>
      <c r="U158" s="22">
        <v>1797</v>
      </c>
      <c r="V158" s="22">
        <v>1616</v>
      </c>
      <c r="W158" s="22">
        <v>42</v>
      </c>
      <c r="X158" s="22">
        <v>1148</v>
      </c>
      <c r="Y158" s="22">
        <v>4015</v>
      </c>
      <c r="Z158" s="22">
        <v>58</v>
      </c>
      <c r="AA158" s="22">
        <v>2616</v>
      </c>
      <c r="AB158" s="22">
        <v>2706</v>
      </c>
      <c r="AC158" s="22">
        <v>5322</v>
      </c>
      <c r="AD158" s="22">
        <v>5322</v>
      </c>
      <c r="AE158" s="22">
        <v>5322</v>
      </c>
      <c r="AF158" s="22">
        <v>5322</v>
      </c>
      <c r="AG158" s="22">
        <v>57</v>
      </c>
      <c r="AH158" s="22">
        <v>5265</v>
      </c>
      <c r="AI158" s="22">
        <v>4174</v>
      </c>
      <c r="AJ158" s="22">
        <v>471</v>
      </c>
      <c r="AK158" s="22">
        <v>5322</v>
      </c>
      <c r="AL158" s="22" t="s">
        <v>91</v>
      </c>
      <c r="AM158" s="22">
        <v>3379</v>
      </c>
      <c r="AN158" s="22">
        <v>703</v>
      </c>
      <c r="AO158" s="22">
        <v>4466</v>
      </c>
      <c r="AP158" s="22">
        <v>856</v>
      </c>
      <c r="AQ158" s="22">
        <v>4898</v>
      </c>
      <c r="AR158" s="22">
        <v>398</v>
      </c>
      <c r="AS158" s="22">
        <v>5106</v>
      </c>
      <c r="AT158" s="22">
        <v>216</v>
      </c>
      <c r="AU158" s="22">
        <v>4718</v>
      </c>
      <c r="AV158" s="22">
        <v>604</v>
      </c>
      <c r="AW158" s="22" t="s">
        <v>91</v>
      </c>
      <c r="AX158" s="22">
        <v>194</v>
      </c>
      <c r="AY158" s="22">
        <v>675</v>
      </c>
      <c r="AZ158" s="22" t="s">
        <v>91</v>
      </c>
      <c r="BA158" s="22" t="s">
        <v>91</v>
      </c>
      <c r="BB158" s="22" t="s">
        <v>91</v>
      </c>
      <c r="BC158" s="22">
        <v>12</v>
      </c>
      <c r="BD158" s="22" t="s">
        <v>91</v>
      </c>
    </row>
    <row r="159" spans="2:56" ht="15">
      <c r="B159" s="22" t="s">
        <v>130</v>
      </c>
      <c r="C159" s="22">
        <v>86</v>
      </c>
      <c r="D159" s="22">
        <v>109</v>
      </c>
      <c r="E159" s="22">
        <v>171</v>
      </c>
      <c r="F159" s="22">
        <v>195</v>
      </c>
      <c r="G159" s="22">
        <v>171</v>
      </c>
      <c r="H159" s="22">
        <v>366</v>
      </c>
      <c r="I159" s="22">
        <v>358</v>
      </c>
      <c r="J159" s="22">
        <v>8</v>
      </c>
      <c r="K159" s="22">
        <v>340</v>
      </c>
      <c r="L159" s="22">
        <v>26</v>
      </c>
      <c r="M159" s="22">
        <v>366</v>
      </c>
      <c r="N159" s="22">
        <v>84</v>
      </c>
      <c r="O159" s="22">
        <v>249</v>
      </c>
      <c r="P159" s="22">
        <v>1</v>
      </c>
      <c r="Q159" s="22">
        <v>74</v>
      </c>
      <c r="R159" s="22">
        <v>10</v>
      </c>
      <c r="S159" s="22">
        <v>8</v>
      </c>
      <c r="T159" s="22">
        <v>74</v>
      </c>
      <c r="U159" s="22">
        <v>123</v>
      </c>
      <c r="V159" s="22">
        <v>161</v>
      </c>
      <c r="W159" s="22">
        <v>1</v>
      </c>
      <c r="X159" s="22">
        <v>91</v>
      </c>
      <c r="Y159" s="22">
        <v>271</v>
      </c>
      <c r="Z159" s="22">
        <v>1</v>
      </c>
      <c r="AA159" s="22">
        <v>164</v>
      </c>
      <c r="AB159" s="22">
        <v>202</v>
      </c>
      <c r="AC159" s="22">
        <v>366</v>
      </c>
      <c r="AD159" s="22">
        <v>366</v>
      </c>
      <c r="AE159" s="22">
        <v>366</v>
      </c>
      <c r="AF159" s="22">
        <v>366</v>
      </c>
      <c r="AG159" s="22">
        <v>7</v>
      </c>
      <c r="AH159" s="22">
        <v>359</v>
      </c>
      <c r="AI159" s="22">
        <v>289</v>
      </c>
      <c r="AJ159" s="22">
        <v>41</v>
      </c>
      <c r="AK159" s="22" t="s">
        <v>91</v>
      </c>
      <c r="AL159" s="22">
        <v>366</v>
      </c>
      <c r="AM159" s="22">
        <v>221</v>
      </c>
      <c r="AN159" s="22">
        <v>60</v>
      </c>
      <c r="AO159" s="22">
        <v>323</v>
      </c>
      <c r="AP159" s="22">
        <v>43</v>
      </c>
      <c r="AQ159" s="22">
        <v>316</v>
      </c>
      <c r="AR159" s="22">
        <v>46</v>
      </c>
      <c r="AS159" s="22">
        <v>343</v>
      </c>
      <c r="AT159" s="22">
        <v>23</v>
      </c>
      <c r="AU159" s="22">
        <v>310</v>
      </c>
      <c r="AV159" s="22">
        <v>56</v>
      </c>
      <c r="AW159" s="22" t="s">
        <v>91</v>
      </c>
      <c r="AX159" s="22">
        <v>7</v>
      </c>
      <c r="AY159" s="22">
        <v>49</v>
      </c>
      <c r="AZ159" s="22" t="s">
        <v>91</v>
      </c>
      <c r="BA159" s="22" t="s">
        <v>91</v>
      </c>
      <c r="BB159" s="22" t="s">
        <v>91</v>
      </c>
      <c r="BC159" s="22">
        <v>4</v>
      </c>
      <c r="BD159" s="22" t="s">
        <v>91</v>
      </c>
    </row>
    <row r="160" spans="1:56" ht="15">
      <c r="A160" s="22" t="s">
        <v>107</v>
      </c>
      <c r="B160" s="22" t="s">
        <v>129</v>
      </c>
      <c r="C160" s="22">
        <v>783</v>
      </c>
      <c r="D160" s="22">
        <v>1015</v>
      </c>
      <c r="E160" s="22">
        <v>1840</v>
      </c>
      <c r="F160" s="22">
        <v>1798</v>
      </c>
      <c r="G160" s="22">
        <v>1840</v>
      </c>
      <c r="H160" s="22">
        <v>3638</v>
      </c>
      <c r="I160" s="22">
        <v>3599</v>
      </c>
      <c r="J160" s="22">
        <v>39</v>
      </c>
      <c r="K160" s="22">
        <v>3429</v>
      </c>
      <c r="L160" s="22">
        <v>209</v>
      </c>
      <c r="M160" s="22">
        <v>3638</v>
      </c>
      <c r="N160" s="22">
        <v>1036</v>
      </c>
      <c r="O160" s="22">
        <v>2083</v>
      </c>
      <c r="P160" s="22">
        <v>2</v>
      </c>
      <c r="Q160" s="22">
        <v>958</v>
      </c>
      <c r="R160" s="22">
        <v>78</v>
      </c>
      <c r="S160" s="22">
        <v>67</v>
      </c>
      <c r="T160" s="22">
        <v>958</v>
      </c>
      <c r="U160" s="22">
        <v>1285</v>
      </c>
      <c r="V160" s="22">
        <v>1328</v>
      </c>
      <c r="W160" s="22">
        <v>24</v>
      </c>
      <c r="X160" s="22">
        <v>769</v>
      </c>
      <c r="Y160" s="22">
        <v>2777</v>
      </c>
      <c r="Z160" s="22">
        <v>34</v>
      </c>
      <c r="AA160" s="22">
        <v>1744</v>
      </c>
      <c r="AB160" s="22">
        <v>1894</v>
      </c>
      <c r="AC160" s="22">
        <v>3638</v>
      </c>
      <c r="AD160" s="22">
        <v>3638</v>
      </c>
      <c r="AE160" s="22">
        <v>3638</v>
      </c>
      <c r="AF160" s="22">
        <v>3638</v>
      </c>
      <c r="AG160" s="22">
        <v>57</v>
      </c>
      <c r="AH160" s="22">
        <v>3581</v>
      </c>
      <c r="AI160" s="22">
        <v>2979</v>
      </c>
      <c r="AJ160" s="22">
        <v>339</v>
      </c>
      <c r="AK160" s="22">
        <v>3379</v>
      </c>
      <c r="AL160" s="22">
        <v>221</v>
      </c>
      <c r="AM160" s="22">
        <v>3638</v>
      </c>
      <c r="AN160" s="22" t="s">
        <v>91</v>
      </c>
      <c r="AO160" s="22">
        <v>3104</v>
      </c>
      <c r="AP160" s="22">
        <v>534</v>
      </c>
      <c r="AQ160" s="22">
        <v>3371</v>
      </c>
      <c r="AR160" s="22">
        <v>249</v>
      </c>
      <c r="AS160" s="22">
        <v>3459</v>
      </c>
      <c r="AT160" s="22">
        <v>179</v>
      </c>
      <c r="AU160" s="22">
        <v>3193</v>
      </c>
      <c r="AV160" s="22">
        <v>445</v>
      </c>
      <c r="AW160" s="22" t="s">
        <v>91</v>
      </c>
      <c r="AX160" s="22">
        <v>130</v>
      </c>
      <c r="AY160" s="22">
        <v>525</v>
      </c>
      <c r="AZ160" s="22" t="s">
        <v>91</v>
      </c>
      <c r="BA160" s="22" t="s">
        <v>91</v>
      </c>
      <c r="BB160" s="22" t="s">
        <v>91</v>
      </c>
      <c r="BC160" s="22">
        <v>11</v>
      </c>
      <c r="BD160" s="22" t="s">
        <v>91</v>
      </c>
    </row>
    <row r="161" spans="2:56" ht="15">
      <c r="B161" s="22" t="s">
        <v>130</v>
      </c>
      <c r="C161" s="22">
        <v>170</v>
      </c>
      <c r="D161" s="22">
        <v>172</v>
      </c>
      <c r="E161" s="22">
        <v>434</v>
      </c>
      <c r="F161" s="22">
        <v>342</v>
      </c>
      <c r="G161" s="22">
        <v>434</v>
      </c>
      <c r="H161" s="22">
        <v>776</v>
      </c>
      <c r="I161" s="22">
        <v>771</v>
      </c>
      <c r="J161" s="22">
        <v>5</v>
      </c>
      <c r="K161" s="22">
        <v>705</v>
      </c>
      <c r="L161" s="22">
        <v>71</v>
      </c>
      <c r="M161" s="22">
        <v>776</v>
      </c>
      <c r="N161" s="22">
        <v>220</v>
      </c>
      <c r="O161" s="22">
        <v>432</v>
      </c>
      <c r="P161" s="22">
        <v>1</v>
      </c>
      <c r="Q161" s="22">
        <v>205</v>
      </c>
      <c r="R161" s="22">
        <v>15</v>
      </c>
      <c r="S161" s="22">
        <v>14</v>
      </c>
      <c r="T161" s="22">
        <v>182</v>
      </c>
      <c r="U161" s="22">
        <v>285</v>
      </c>
      <c r="V161" s="22">
        <v>295</v>
      </c>
      <c r="W161" s="22">
        <v>11</v>
      </c>
      <c r="X161" s="22">
        <v>193</v>
      </c>
      <c r="Y161" s="22">
        <v>559</v>
      </c>
      <c r="Z161" s="22">
        <v>6</v>
      </c>
      <c r="AA161" s="22">
        <v>401</v>
      </c>
      <c r="AB161" s="22">
        <v>375</v>
      </c>
      <c r="AC161" s="22">
        <v>776</v>
      </c>
      <c r="AD161" s="22">
        <v>776</v>
      </c>
      <c r="AE161" s="22">
        <v>776</v>
      </c>
      <c r="AF161" s="22">
        <v>776</v>
      </c>
      <c r="AG161" s="22">
        <v>18</v>
      </c>
      <c r="AH161" s="22">
        <v>758</v>
      </c>
      <c r="AI161" s="22">
        <v>632</v>
      </c>
      <c r="AJ161" s="22">
        <v>104</v>
      </c>
      <c r="AK161" s="22">
        <v>703</v>
      </c>
      <c r="AL161" s="22">
        <v>60</v>
      </c>
      <c r="AM161" s="22" t="s">
        <v>91</v>
      </c>
      <c r="AN161" s="22">
        <v>776</v>
      </c>
      <c r="AO161" s="22">
        <v>647</v>
      </c>
      <c r="AP161" s="22">
        <v>129</v>
      </c>
      <c r="AQ161" s="22">
        <v>696</v>
      </c>
      <c r="AR161" s="22">
        <v>79</v>
      </c>
      <c r="AS161" s="22">
        <v>717</v>
      </c>
      <c r="AT161" s="22">
        <v>56</v>
      </c>
      <c r="AU161" s="22">
        <v>686</v>
      </c>
      <c r="AV161" s="22">
        <v>90</v>
      </c>
      <c r="AW161" s="22" t="s">
        <v>91</v>
      </c>
      <c r="AX161" s="22">
        <v>37</v>
      </c>
      <c r="AY161" s="22">
        <v>105</v>
      </c>
      <c r="AZ161" s="22" t="s">
        <v>91</v>
      </c>
      <c r="BA161" s="22" t="s">
        <v>91</v>
      </c>
      <c r="BB161" s="22" t="s">
        <v>91</v>
      </c>
      <c r="BC161" s="22">
        <v>1</v>
      </c>
      <c r="BD161" s="22" t="s">
        <v>91</v>
      </c>
    </row>
    <row r="162" spans="1:56" ht="15">
      <c r="A162" s="22" t="s">
        <v>108</v>
      </c>
      <c r="B162" s="22" t="s">
        <v>129</v>
      </c>
      <c r="C162" s="22">
        <v>1059</v>
      </c>
      <c r="D162" s="22">
        <v>1307</v>
      </c>
      <c r="E162" s="22">
        <v>2494</v>
      </c>
      <c r="F162" s="22">
        <v>2366</v>
      </c>
      <c r="G162" s="22">
        <v>2494</v>
      </c>
      <c r="H162" s="22">
        <v>4860</v>
      </c>
      <c r="I162" s="22">
        <v>4825</v>
      </c>
      <c r="J162" s="22">
        <v>35</v>
      </c>
      <c r="K162" s="22">
        <v>4567</v>
      </c>
      <c r="L162" s="22">
        <v>293</v>
      </c>
      <c r="M162" s="22">
        <v>4860</v>
      </c>
      <c r="N162" s="22">
        <v>1259</v>
      </c>
      <c r="O162" s="22">
        <v>3051</v>
      </c>
      <c r="P162" s="22">
        <v>4</v>
      </c>
      <c r="Q162" s="22">
        <v>1162</v>
      </c>
      <c r="R162" s="22">
        <v>97</v>
      </c>
      <c r="S162" s="22">
        <v>5</v>
      </c>
      <c r="T162" s="22">
        <v>1351</v>
      </c>
      <c r="U162" s="22">
        <v>1769</v>
      </c>
      <c r="V162" s="22">
        <v>1735</v>
      </c>
      <c r="W162" s="22">
        <v>44</v>
      </c>
      <c r="X162" s="22">
        <v>1219</v>
      </c>
      <c r="Y162" s="22">
        <v>3491</v>
      </c>
      <c r="Z162" s="22">
        <v>48</v>
      </c>
      <c r="AA162" s="22">
        <v>2718</v>
      </c>
      <c r="AB162" s="22">
        <v>2142</v>
      </c>
      <c r="AC162" s="22">
        <v>4860</v>
      </c>
      <c r="AD162" s="22">
        <v>4860</v>
      </c>
      <c r="AE162" s="22">
        <v>4860</v>
      </c>
      <c r="AF162" s="22">
        <v>4860</v>
      </c>
      <c r="AG162" s="22">
        <v>100</v>
      </c>
      <c r="AH162" s="22">
        <v>4760</v>
      </c>
      <c r="AI162" s="22">
        <v>3808</v>
      </c>
      <c r="AJ162" s="22">
        <v>450</v>
      </c>
      <c r="AK162" s="22">
        <v>4466</v>
      </c>
      <c r="AL162" s="22">
        <v>323</v>
      </c>
      <c r="AM162" s="22">
        <v>3104</v>
      </c>
      <c r="AN162" s="22">
        <v>647</v>
      </c>
      <c r="AO162" s="22">
        <v>4860</v>
      </c>
      <c r="AP162" s="22" t="s">
        <v>91</v>
      </c>
      <c r="AQ162" s="22">
        <v>4477</v>
      </c>
      <c r="AR162" s="22">
        <v>354</v>
      </c>
      <c r="AS162" s="22">
        <v>4820</v>
      </c>
      <c r="AT162" s="22">
        <v>32</v>
      </c>
      <c r="AU162" s="22">
        <v>4164</v>
      </c>
      <c r="AV162" s="22">
        <v>696</v>
      </c>
      <c r="AW162" s="22" t="s">
        <v>91</v>
      </c>
      <c r="AX162" s="22">
        <v>180</v>
      </c>
      <c r="AY162" s="22">
        <v>631</v>
      </c>
      <c r="AZ162" s="22" t="s">
        <v>91</v>
      </c>
      <c r="BA162" s="22" t="s">
        <v>91</v>
      </c>
      <c r="BB162" s="22" t="s">
        <v>91</v>
      </c>
      <c r="BC162" s="22">
        <v>14</v>
      </c>
      <c r="BD162" s="22" t="s">
        <v>91</v>
      </c>
    </row>
    <row r="163" spans="2:56" ht="15">
      <c r="B163" s="22" t="s">
        <v>130</v>
      </c>
      <c r="C163" s="22">
        <v>254</v>
      </c>
      <c r="D163" s="22">
        <v>283</v>
      </c>
      <c r="E163" s="22">
        <v>416</v>
      </c>
      <c r="F163" s="22">
        <v>537</v>
      </c>
      <c r="G163" s="22">
        <v>416</v>
      </c>
      <c r="H163" s="22">
        <v>953</v>
      </c>
      <c r="I163" s="22">
        <v>943</v>
      </c>
      <c r="J163" s="22">
        <v>10</v>
      </c>
      <c r="K163" s="22">
        <v>902</v>
      </c>
      <c r="L163" s="22">
        <v>51</v>
      </c>
      <c r="M163" s="22">
        <v>953</v>
      </c>
      <c r="N163" s="22">
        <v>185</v>
      </c>
      <c r="O163" s="22">
        <v>672</v>
      </c>
      <c r="P163" s="22">
        <v>2</v>
      </c>
      <c r="Q163" s="22">
        <v>174</v>
      </c>
      <c r="R163" s="22">
        <v>11</v>
      </c>
      <c r="S163" s="22">
        <v>205</v>
      </c>
      <c r="T163" s="22">
        <v>537</v>
      </c>
      <c r="U163" s="22">
        <v>169</v>
      </c>
      <c r="V163" s="22">
        <v>42</v>
      </c>
      <c r="W163" s="22">
        <v>3</v>
      </c>
      <c r="X163" s="22">
        <v>92</v>
      </c>
      <c r="Y163" s="22">
        <v>843</v>
      </c>
      <c r="Z163" s="22">
        <v>12</v>
      </c>
      <c r="AA163" s="22">
        <v>127</v>
      </c>
      <c r="AB163" s="22">
        <v>826</v>
      </c>
      <c r="AC163" s="22">
        <v>953</v>
      </c>
      <c r="AD163" s="22">
        <v>953</v>
      </c>
      <c r="AE163" s="22">
        <v>953</v>
      </c>
      <c r="AF163" s="22">
        <v>953</v>
      </c>
      <c r="AG163" s="22">
        <v>76</v>
      </c>
      <c r="AH163" s="22">
        <v>877</v>
      </c>
      <c r="AI163" s="22">
        <v>741</v>
      </c>
      <c r="AJ163" s="22">
        <v>71</v>
      </c>
      <c r="AK163" s="22">
        <v>856</v>
      </c>
      <c r="AL163" s="22">
        <v>43</v>
      </c>
      <c r="AM163" s="22">
        <v>534</v>
      </c>
      <c r="AN163" s="22">
        <v>129</v>
      </c>
      <c r="AO163" s="22" t="s">
        <v>91</v>
      </c>
      <c r="AP163" s="22">
        <v>953</v>
      </c>
      <c r="AQ163" s="22">
        <v>840</v>
      </c>
      <c r="AR163" s="22">
        <v>107</v>
      </c>
      <c r="AS163" s="22">
        <v>742</v>
      </c>
      <c r="AT163" s="22">
        <v>211</v>
      </c>
      <c r="AU163" s="22">
        <v>931</v>
      </c>
      <c r="AV163" s="22">
        <v>22</v>
      </c>
      <c r="AW163" s="22" t="s">
        <v>91</v>
      </c>
      <c r="AX163" s="22">
        <v>22</v>
      </c>
      <c r="AY163" s="22">
        <v>99</v>
      </c>
      <c r="AZ163" s="22" t="s">
        <v>91</v>
      </c>
      <c r="BA163" s="22" t="s">
        <v>91</v>
      </c>
      <c r="BB163" s="22" t="s">
        <v>91</v>
      </c>
      <c r="BC163" s="22">
        <v>2</v>
      </c>
      <c r="BD163" s="22" t="s">
        <v>91</v>
      </c>
    </row>
    <row r="164" spans="1:56" ht="15">
      <c r="A164" s="22" t="s">
        <v>109</v>
      </c>
      <c r="B164" s="22" t="s">
        <v>129</v>
      </c>
      <c r="C164" s="22">
        <v>1152</v>
      </c>
      <c r="D164" s="22">
        <v>1433</v>
      </c>
      <c r="E164" s="22">
        <v>2732</v>
      </c>
      <c r="F164" s="22">
        <v>2585</v>
      </c>
      <c r="G164" s="22">
        <v>2732</v>
      </c>
      <c r="H164" s="22">
        <v>5317</v>
      </c>
      <c r="I164" s="22">
        <v>5272</v>
      </c>
      <c r="J164" s="22">
        <v>45</v>
      </c>
      <c r="K164" s="22">
        <v>5005</v>
      </c>
      <c r="L164" s="22">
        <v>312</v>
      </c>
      <c r="M164" s="22">
        <v>5317</v>
      </c>
      <c r="N164" s="22">
        <v>1372</v>
      </c>
      <c r="O164" s="22">
        <v>3352</v>
      </c>
      <c r="P164" s="22">
        <v>5</v>
      </c>
      <c r="Q164" s="22">
        <v>1271</v>
      </c>
      <c r="R164" s="22">
        <v>101</v>
      </c>
      <c r="S164" s="22">
        <v>193</v>
      </c>
      <c r="T164" s="22">
        <v>1723</v>
      </c>
      <c r="U164" s="22">
        <v>1792</v>
      </c>
      <c r="V164" s="22">
        <v>1609</v>
      </c>
      <c r="W164" s="22">
        <v>37</v>
      </c>
      <c r="X164" s="22">
        <v>1190</v>
      </c>
      <c r="Y164" s="22">
        <v>3975</v>
      </c>
      <c r="Z164" s="22">
        <v>56</v>
      </c>
      <c r="AA164" s="22">
        <v>2707</v>
      </c>
      <c r="AB164" s="22">
        <v>2610</v>
      </c>
      <c r="AC164" s="22">
        <v>5317</v>
      </c>
      <c r="AD164" s="22">
        <v>5317</v>
      </c>
      <c r="AE164" s="22">
        <v>5317</v>
      </c>
      <c r="AF164" s="22">
        <v>5317</v>
      </c>
      <c r="AG164" s="22">
        <v>145</v>
      </c>
      <c r="AH164" s="22">
        <v>5172</v>
      </c>
      <c r="AI164" s="22">
        <v>4152</v>
      </c>
      <c r="AJ164" s="22">
        <v>472</v>
      </c>
      <c r="AK164" s="22">
        <v>4898</v>
      </c>
      <c r="AL164" s="22">
        <v>316</v>
      </c>
      <c r="AM164" s="22">
        <v>3371</v>
      </c>
      <c r="AN164" s="22">
        <v>696</v>
      </c>
      <c r="AO164" s="22">
        <v>4477</v>
      </c>
      <c r="AP164" s="22">
        <v>840</v>
      </c>
      <c r="AQ164" s="22">
        <v>5317</v>
      </c>
      <c r="AR164" s="22" t="s">
        <v>91</v>
      </c>
      <c r="AS164" s="22">
        <v>5102</v>
      </c>
      <c r="AT164" s="22">
        <v>210</v>
      </c>
      <c r="AU164" s="22">
        <v>4680</v>
      </c>
      <c r="AV164" s="22">
        <v>637</v>
      </c>
      <c r="AW164" s="22" t="s">
        <v>91</v>
      </c>
      <c r="AX164" s="22">
        <v>185</v>
      </c>
      <c r="AY164" s="22">
        <v>692</v>
      </c>
      <c r="AZ164" s="22" t="s">
        <v>91</v>
      </c>
      <c r="BA164" s="22" t="s">
        <v>91</v>
      </c>
      <c r="BB164" s="22" t="s">
        <v>91</v>
      </c>
      <c r="BC164" s="22">
        <v>14</v>
      </c>
      <c r="BD164" s="22" t="s">
        <v>91</v>
      </c>
    </row>
    <row r="165" spans="2:56" ht="15">
      <c r="B165" s="22" t="s">
        <v>130</v>
      </c>
      <c r="C165" s="22">
        <v>147</v>
      </c>
      <c r="D165" s="22">
        <v>151</v>
      </c>
      <c r="E165" s="22">
        <v>163</v>
      </c>
      <c r="F165" s="22">
        <v>298</v>
      </c>
      <c r="G165" s="22">
        <v>163</v>
      </c>
      <c r="H165" s="22">
        <v>461</v>
      </c>
      <c r="I165" s="22">
        <v>461</v>
      </c>
      <c r="J165" s="22" t="s">
        <v>91</v>
      </c>
      <c r="K165" s="22">
        <v>432</v>
      </c>
      <c r="L165" s="22">
        <v>29</v>
      </c>
      <c r="M165" s="22">
        <v>461</v>
      </c>
      <c r="N165" s="22">
        <v>67</v>
      </c>
      <c r="O165" s="22">
        <v>346</v>
      </c>
      <c r="P165" s="22" t="s">
        <v>91</v>
      </c>
      <c r="Q165" s="22">
        <v>61</v>
      </c>
      <c r="R165" s="22">
        <v>6</v>
      </c>
      <c r="S165" s="22">
        <v>11</v>
      </c>
      <c r="T165" s="22">
        <v>146</v>
      </c>
      <c r="U165" s="22">
        <v>136</v>
      </c>
      <c r="V165" s="22">
        <v>168</v>
      </c>
      <c r="W165" s="22">
        <v>10</v>
      </c>
      <c r="X165" s="22">
        <v>110</v>
      </c>
      <c r="Y165" s="22">
        <v>336</v>
      </c>
      <c r="Z165" s="22">
        <v>3</v>
      </c>
      <c r="AA165" s="22">
        <v>123</v>
      </c>
      <c r="AB165" s="22">
        <v>338</v>
      </c>
      <c r="AC165" s="22">
        <v>461</v>
      </c>
      <c r="AD165" s="22">
        <v>461</v>
      </c>
      <c r="AE165" s="22">
        <v>461</v>
      </c>
      <c r="AF165" s="22">
        <v>461</v>
      </c>
      <c r="AG165" s="22">
        <v>24</v>
      </c>
      <c r="AH165" s="22">
        <v>437</v>
      </c>
      <c r="AI165" s="22">
        <v>375</v>
      </c>
      <c r="AJ165" s="22">
        <v>47</v>
      </c>
      <c r="AK165" s="22">
        <v>398</v>
      </c>
      <c r="AL165" s="22">
        <v>46</v>
      </c>
      <c r="AM165" s="22">
        <v>249</v>
      </c>
      <c r="AN165" s="22">
        <v>79</v>
      </c>
      <c r="AO165" s="22">
        <v>354</v>
      </c>
      <c r="AP165" s="22">
        <v>107</v>
      </c>
      <c r="AQ165" s="22" t="s">
        <v>91</v>
      </c>
      <c r="AR165" s="22">
        <v>461</v>
      </c>
      <c r="AS165" s="22">
        <v>427</v>
      </c>
      <c r="AT165" s="22">
        <v>33</v>
      </c>
      <c r="AU165" s="22">
        <v>389</v>
      </c>
      <c r="AV165" s="22">
        <v>72</v>
      </c>
      <c r="AW165" s="22" t="s">
        <v>91</v>
      </c>
      <c r="AX165" s="22">
        <v>15</v>
      </c>
      <c r="AY165" s="22">
        <v>35</v>
      </c>
      <c r="AZ165" s="22" t="s">
        <v>91</v>
      </c>
      <c r="BA165" s="22" t="s">
        <v>91</v>
      </c>
      <c r="BB165" s="22" t="s">
        <v>91</v>
      </c>
      <c r="BC165" s="22">
        <v>2</v>
      </c>
      <c r="BD165" s="22" t="s">
        <v>91</v>
      </c>
    </row>
    <row r="166" spans="1:56" ht="15">
      <c r="A166" s="22" t="s">
        <v>110</v>
      </c>
      <c r="B166" s="22" t="s">
        <v>129</v>
      </c>
      <c r="C166" s="22">
        <v>1260</v>
      </c>
      <c r="D166" s="22">
        <v>1526</v>
      </c>
      <c r="E166" s="22">
        <v>2776</v>
      </c>
      <c r="F166" s="22">
        <v>2786</v>
      </c>
      <c r="G166" s="22">
        <v>2776</v>
      </c>
      <c r="H166" s="22">
        <v>5562</v>
      </c>
      <c r="I166" s="22">
        <v>5531</v>
      </c>
      <c r="J166" s="22">
        <v>31</v>
      </c>
      <c r="K166" s="22">
        <v>5250</v>
      </c>
      <c r="L166" s="22">
        <v>312</v>
      </c>
      <c r="M166" s="22">
        <v>5562</v>
      </c>
      <c r="N166" s="22">
        <v>1394</v>
      </c>
      <c r="O166" s="22">
        <v>3552</v>
      </c>
      <c r="P166" s="22">
        <v>5</v>
      </c>
      <c r="Q166" s="22">
        <v>1289</v>
      </c>
      <c r="R166" s="22">
        <v>105</v>
      </c>
      <c r="S166" s="22">
        <v>205</v>
      </c>
      <c r="T166" s="22">
        <v>1885</v>
      </c>
      <c r="U166" s="22">
        <v>1769</v>
      </c>
      <c r="V166" s="22">
        <v>1703</v>
      </c>
      <c r="W166" s="22">
        <v>47</v>
      </c>
      <c r="X166" s="22">
        <v>1290</v>
      </c>
      <c r="Y166" s="22">
        <v>4104</v>
      </c>
      <c r="Z166" s="22">
        <v>60</v>
      </c>
      <c r="AA166" s="22">
        <v>2814</v>
      </c>
      <c r="AB166" s="22">
        <v>2748</v>
      </c>
      <c r="AC166" s="22">
        <v>5562</v>
      </c>
      <c r="AD166" s="22">
        <v>5562</v>
      </c>
      <c r="AE166" s="22">
        <v>5562</v>
      </c>
      <c r="AF166" s="22">
        <v>5562</v>
      </c>
      <c r="AG166" s="22">
        <v>160</v>
      </c>
      <c r="AH166" s="22">
        <v>5402</v>
      </c>
      <c r="AI166" s="22">
        <v>4334</v>
      </c>
      <c r="AJ166" s="22">
        <v>492</v>
      </c>
      <c r="AK166" s="22">
        <v>5106</v>
      </c>
      <c r="AL166" s="22">
        <v>343</v>
      </c>
      <c r="AM166" s="22">
        <v>3459</v>
      </c>
      <c r="AN166" s="22">
        <v>717</v>
      </c>
      <c r="AO166" s="22">
        <v>4820</v>
      </c>
      <c r="AP166" s="22">
        <v>742</v>
      </c>
      <c r="AQ166" s="22">
        <v>5102</v>
      </c>
      <c r="AR166" s="22">
        <v>427</v>
      </c>
      <c r="AS166" s="22">
        <v>5562</v>
      </c>
      <c r="AT166" s="22" t="s">
        <v>91</v>
      </c>
      <c r="AU166" s="22">
        <v>4844</v>
      </c>
      <c r="AV166" s="22">
        <v>718</v>
      </c>
      <c r="AW166" s="22" t="s">
        <v>91</v>
      </c>
      <c r="AX166" s="22">
        <v>195</v>
      </c>
      <c r="AY166" s="22">
        <v>698</v>
      </c>
      <c r="AZ166" s="22" t="s">
        <v>91</v>
      </c>
      <c r="BA166" s="22" t="s">
        <v>91</v>
      </c>
      <c r="BB166" s="22" t="s">
        <v>91</v>
      </c>
      <c r="BC166" s="22">
        <v>16</v>
      </c>
      <c r="BD166" s="22" t="s">
        <v>91</v>
      </c>
    </row>
    <row r="167" spans="2:56" ht="15">
      <c r="B167" s="22" t="s">
        <v>130</v>
      </c>
      <c r="C167" s="22">
        <v>53</v>
      </c>
      <c r="D167" s="22">
        <v>61</v>
      </c>
      <c r="E167" s="22">
        <v>129</v>
      </c>
      <c r="F167" s="22">
        <v>114</v>
      </c>
      <c r="G167" s="22">
        <v>129</v>
      </c>
      <c r="H167" s="22">
        <v>243</v>
      </c>
      <c r="I167" s="22">
        <v>229</v>
      </c>
      <c r="J167" s="22">
        <v>14</v>
      </c>
      <c r="K167" s="22">
        <v>211</v>
      </c>
      <c r="L167" s="22">
        <v>32</v>
      </c>
      <c r="M167" s="22">
        <v>243</v>
      </c>
      <c r="N167" s="22">
        <v>50</v>
      </c>
      <c r="O167" s="22">
        <v>164</v>
      </c>
      <c r="P167" s="22">
        <v>1</v>
      </c>
      <c r="Q167" s="22">
        <v>47</v>
      </c>
      <c r="R167" s="22">
        <v>3</v>
      </c>
      <c r="S167" s="22" t="s">
        <v>91</v>
      </c>
      <c r="T167" s="22" t="s">
        <v>91</v>
      </c>
      <c r="U167" s="22">
        <v>169</v>
      </c>
      <c r="V167" s="22">
        <v>74</v>
      </c>
      <c r="W167" s="22" t="s">
        <v>91</v>
      </c>
      <c r="X167" s="22">
        <v>21</v>
      </c>
      <c r="Y167" s="22">
        <v>222</v>
      </c>
      <c r="Z167" s="22" t="s">
        <v>91</v>
      </c>
      <c r="AA167" s="22">
        <v>24</v>
      </c>
      <c r="AB167" s="22">
        <v>219</v>
      </c>
      <c r="AC167" s="22">
        <v>243</v>
      </c>
      <c r="AD167" s="22">
        <v>243</v>
      </c>
      <c r="AE167" s="22">
        <v>243</v>
      </c>
      <c r="AF167" s="22">
        <v>243</v>
      </c>
      <c r="AG167" s="22">
        <v>8</v>
      </c>
      <c r="AH167" s="22">
        <v>235</v>
      </c>
      <c r="AI167" s="22">
        <v>212</v>
      </c>
      <c r="AJ167" s="22">
        <v>27</v>
      </c>
      <c r="AK167" s="22">
        <v>216</v>
      </c>
      <c r="AL167" s="22">
        <v>23</v>
      </c>
      <c r="AM167" s="22">
        <v>179</v>
      </c>
      <c r="AN167" s="22">
        <v>56</v>
      </c>
      <c r="AO167" s="22">
        <v>32</v>
      </c>
      <c r="AP167" s="22">
        <v>211</v>
      </c>
      <c r="AQ167" s="22">
        <v>210</v>
      </c>
      <c r="AR167" s="22">
        <v>33</v>
      </c>
      <c r="AS167" s="22" t="s">
        <v>91</v>
      </c>
      <c r="AT167" s="22">
        <v>243</v>
      </c>
      <c r="AU167" s="22">
        <v>243</v>
      </c>
      <c r="AV167" s="22" t="s">
        <v>91</v>
      </c>
      <c r="AW167" s="22" t="s">
        <v>91</v>
      </c>
      <c r="AX167" s="22">
        <v>7</v>
      </c>
      <c r="AY167" s="22">
        <v>32</v>
      </c>
      <c r="AZ167" s="22" t="s">
        <v>91</v>
      </c>
      <c r="BA167" s="22" t="s">
        <v>91</v>
      </c>
      <c r="BB167" s="22" t="s">
        <v>91</v>
      </c>
      <c r="BC167" s="22" t="s">
        <v>91</v>
      </c>
      <c r="BD167" s="22" t="s">
        <v>91</v>
      </c>
    </row>
    <row r="168" spans="1:56" ht="15">
      <c r="A168" s="22" t="s">
        <v>111</v>
      </c>
      <c r="B168" s="22" t="s">
        <v>129</v>
      </c>
      <c r="C168" s="22">
        <v>1220</v>
      </c>
      <c r="D168" s="22">
        <v>1407</v>
      </c>
      <c r="E168" s="22">
        <v>2468</v>
      </c>
      <c r="F168" s="22">
        <v>2627</v>
      </c>
      <c r="G168" s="22">
        <v>2468</v>
      </c>
      <c r="H168" s="22">
        <v>5095</v>
      </c>
      <c r="I168" s="22">
        <v>5050</v>
      </c>
      <c r="J168" s="22">
        <v>45</v>
      </c>
      <c r="K168" s="22">
        <v>4804</v>
      </c>
      <c r="L168" s="22">
        <v>291</v>
      </c>
      <c r="M168" s="22">
        <v>5095</v>
      </c>
      <c r="N168" s="22">
        <v>1295</v>
      </c>
      <c r="O168" s="22">
        <v>3227</v>
      </c>
      <c r="P168" s="22">
        <v>4</v>
      </c>
      <c r="Q168" s="22">
        <v>1197</v>
      </c>
      <c r="R168" s="22">
        <v>98</v>
      </c>
      <c r="S168" s="22">
        <v>200</v>
      </c>
      <c r="T168" s="22">
        <v>1751</v>
      </c>
      <c r="U168" s="22">
        <v>1720</v>
      </c>
      <c r="V168" s="22">
        <v>1424</v>
      </c>
      <c r="W168" s="22">
        <v>29</v>
      </c>
      <c r="X168" s="22">
        <v>883</v>
      </c>
      <c r="Y168" s="22">
        <v>4075</v>
      </c>
      <c r="Z168" s="22">
        <v>58</v>
      </c>
      <c r="AA168" s="22">
        <v>2514</v>
      </c>
      <c r="AB168" s="22">
        <v>2581</v>
      </c>
      <c r="AC168" s="22">
        <v>5095</v>
      </c>
      <c r="AD168" s="22">
        <v>5095</v>
      </c>
      <c r="AE168" s="22">
        <v>5095</v>
      </c>
      <c r="AF168" s="22">
        <v>5095</v>
      </c>
      <c r="AG168" s="22">
        <v>104</v>
      </c>
      <c r="AH168" s="22">
        <v>4991</v>
      </c>
      <c r="AI168" s="22">
        <v>3975</v>
      </c>
      <c r="AJ168" s="22">
        <v>457</v>
      </c>
      <c r="AK168" s="22">
        <v>4718</v>
      </c>
      <c r="AL168" s="22">
        <v>310</v>
      </c>
      <c r="AM168" s="22">
        <v>3193</v>
      </c>
      <c r="AN168" s="22">
        <v>686</v>
      </c>
      <c r="AO168" s="22">
        <v>4164</v>
      </c>
      <c r="AP168" s="22">
        <v>931</v>
      </c>
      <c r="AQ168" s="22">
        <v>4680</v>
      </c>
      <c r="AR168" s="22">
        <v>389</v>
      </c>
      <c r="AS168" s="22">
        <v>4844</v>
      </c>
      <c r="AT168" s="22">
        <v>243</v>
      </c>
      <c r="AU168" s="22">
        <v>5095</v>
      </c>
      <c r="AV168" s="22" t="s">
        <v>91</v>
      </c>
      <c r="AW168" s="22" t="s">
        <v>91</v>
      </c>
      <c r="AX168" s="22">
        <v>171</v>
      </c>
      <c r="AY168" s="22">
        <v>661</v>
      </c>
      <c r="AZ168" s="22" t="s">
        <v>91</v>
      </c>
      <c r="BA168" s="22" t="s">
        <v>91</v>
      </c>
      <c r="BB168" s="22" t="s">
        <v>91</v>
      </c>
      <c r="BC168" s="22">
        <v>14</v>
      </c>
      <c r="BD168" s="22" t="s">
        <v>91</v>
      </c>
    </row>
    <row r="169" spans="2:56" ht="15">
      <c r="B169" s="22" t="s">
        <v>130</v>
      </c>
      <c r="C169" s="22">
        <v>93</v>
      </c>
      <c r="D169" s="22">
        <v>183</v>
      </c>
      <c r="E169" s="22">
        <v>442</v>
      </c>
      <c r="F169" s="22">
        <v>276</v>
      </c>
      <c r="G169" s="22">
        <v>442</v>
      </c>
      <c r="H169" s="22">
        <v>718</v>
      </c>
      <c r="I169" s="22">
        <v>718</v>
      </c>
      <c r="J169" s="22" t="s">
        <v>91</v>
      </c>
      <c r="K169" s="22">
        <v>665</v>
      </c>
      <c r="L169" s="22">
        <v>53</v>
      </c>
      <c r="M169" s="22">
        <v>718</v>
      </c>
      <c r="N169" s="22">
        <v>149</v>
      </c>
      <c r="O169" s="22">
        <v>496</v>
      </c>
      <c r="P169" s="22">
        <v>2</v>
      </c>
      <c r="Q169" s="22">
        <v>139</v>
      </c>
      <c r="R169" s="22">
        <v>10</v>
      </c>
      <c r="S169" s="22">
        <v>10</v>
      </c>
      <c r="T169" s="22">
        <v>137</v>
      </c>
      <c r="U169" s="22">
        <v>218</v>
      </c>
      <c r="V169" s="22">
        <v>353</v>
      </c>
      <c r="W169" s="22">
        <v>18</v>
      </c>
      <c r="X169" s="22">
        <v>428</v>
      </c>
      <c r="Y169" s="22">
        <v>259</v>
      </c>
      <c r="Z169" s="22">
        <v>2</v>
      </c>
      <c r="AA169" s="22">
        <v>331</v>
      </c>
      <c r="AB169" s="22">
        <v>387</v>
      </c>
      <c r="AC169" s="22">
        <v>718</v>
      </c>
      <c r="AD169" s="22">
        <v>718</v>
      </c>
      <c r="AE169" s="22">
        <v>718</v>
      </c>
      <c r="AF169" s="22">
        <v>718</v>
      </c>
      <c r="AG169" s="22">
        <v>72</v>
      </c>
      <c r="AH169" s="22">
        <v>646</v>
      </c>
      <c r="AI169" s="22">
        <v>574</v>
      </c>
      <c r="AJ169" s="22">
        <v>64</v>
      </c>
      <c r="AK169" s="22">
        <v>604</v>
      </c>
      <c r="AL169" s="22">
        <v>56</v>
      </c>
      <c r="AM169" s="22">
        <v>445</v>
      </c>
      <c r="AN169" s="22">
        <v>90</v>
      </c>
      <c r="AO169" s="22">
        <v>696</v>
      </c>
      <c r="AP169" s="22">
        <v>22</v>
      </c>
      <c r="AQ169" s="22">
        <v>637</v>
      </c>
      <c r="AR169" s="22">
        <v>72</v>
      </c>
      <c r="AS169" s="22">
        <v>718</v>
      </c>
      <c r="AT169" s="22" t="s">
        <v>91</v>
      </c>
      <c r="AU169" s="22" t="s">
        <v>91</v>
      </c>
      <c r="AV169" s="22">
        <v>718</v>
      </c>
      <c r="AW169" s="22" t="s">
        <v>91</v>
      </c>
      <c r="AX169" s="22">
        <v>31</v>
      </c>
      <c r="AY169" s="22">
        <v>69</v>
      </c>
      <c r="AZ169" s="22" t="s">
        <v>91</v>
      </c>
      <c r="BA169" s="22" t="s">
        <v>91</v>
      </c>
      <c r="BB169" s="22" t="s">
        <v>91</v>
      </c>
      <c r="BC169" s="22">
        <v>2</v>
      </c>
      <c r="BD169" s="22" t="s">
        <v>91</v>
      </c>
    </row>
    <row r="170" spans="1:56" ht="15">
      <c r="A170" s="22" t="s">
        <v>112</v>
      </c>
      <c r="B170" s="22" t="s">
        <v>116</v>
      </c>
      <c r="C170" s="22" t="s">
        <v>91</v>
      </c>
      <c r="D170" s="22" t="s">
        <v>91</v>
      </c>
      <c r="E170" s="22" t="s">
        <v>91</v>
      </c>
      <c r="F170" s="22" t="s">
        <v>91</v>
      </c>
      <c r="G170" s="22" t="s">
        <v>91</v>
      </c>
      <c r="H170" s="22" t="s">
        <v>91</v>
      </c>
      <c r="I170" s="22" t="s">
        <v>91</v>
      </c>
      <c r="J170" s="22" t="s">
        <v>91</v>
      </c>
      <c r="K170" s="22" t="s">
        <v>91</v>
      </c>
      <c r="L170" s="22" t="s">
        <v>91</v>
      </c>
      <c r="M170" s="22" t="s">
        <v>91</v>
      </c>
      <c r="N170" s="22" t="s">
        <v>91</v>
      </c>
      <c r="O170" s="22" t="s">
        <v>91</v>
      </c>
      <c r="P170" s="22" t="s">
        <v>91</v>
      </c>
      <c r="Q170" s="22" t="s">
        <v>91</v>
      </c>
      <c r="R170" s="22" t="s">
        <v>91</v>
      </c>
      <c r="S170" s="22" t="s">
        <v>91</v>
      </c>
      <c r="T170" s="22" t="s">
        <v>91</v>
      </c>
      <c r="U170" s="22" t="s">
        <v>91</v>
      </c>
      <c r="V170" s="22" t="s">
        <v>91</v>
      </c>
      <c r="W170" s="22" t="s">
        <v>91</v>
      </c>
      <c r="X170" s="22" t="s">
        <v>91</v>
      </c>
      <c r="Y170" s="22" t="s">
        <v>91</v>
      </c>
      <c r="Z170" s="22" t="s">
        <v>91</v>
      </c>
      <c r="AA170" s="22" t="s">
        <v>91</v>
      </c>
      <c r="AB170" s="22" t="s">
        <v>91</v>
      </c>
      <c r="AC170" s="22" t="s">
        <v>91</v>
      </c>
      <c r="AD170" s="22" t="s">
        <v>91</v>
      </c>
      <c r="AE170" s="22" t="s">
        <v>91</v>
      </c>
      <c r="AF170" s="22" t="s">
        <v>91</v>
      </c>
      <c r="AG170" s="22" t="s">
        <v>91</v>
      </c>
      <c r="AH170" s="22" t="s">
        <v>91</v>
      </c>
      <c r="AI170" s="22" t="s">
        <v>91</v>
      </c>
      <c r="AJ170" s="22" t="s">
        <v>91</v>
      </c>
      <c r="AK170" s="22" t="s">
        <v>91</v>
      </c>
      <c r="AL170" s="22" t="s">
        <v>91</v>
      </c>
      <c r="AM170" s="22" t="s">
        <v>91</v>
      </c>
      <c r="AN170" s="22" t="s">
        <v>91</v>
      </c>
      <c r="AO170" s="22" t="s">
        <v>91</v>
      </c>
      <c r="AP170" s="22" t="s">
        <v>91</v>
      </c>
      <c r="AQ170" s="22" t="s">
        <v>91</v>
      </c>
      <c r="AR170" s="22" t="s">
        <v>91</v>
      </c>
      <c r="AS170" s="22" t="s">
        <v>91</v>
      </c>
      <c r="AT170" s="22" t="s">
        <v>91</v>
      </c>
      <c r="AU170" s="22" t="s">
        <v>91</v>
      </c>
      <c r="AV170" s="22" t="s">
        <v>91</v>
      </c>
      <c r="AW170" s="22" t="s">
        <v>91</v>
      </c>
      <c r="AX170" s="22" t="s">
        <v>91</v>
      </c>
      <c r="AY170" s="22" t="s">
        <v>91</v>
      </c>
      <c r="AZ170" s="22" t="s">
        <v>91</v>
      </c>
      <c r="BA170" s="22" t="s">
        <v>91</v>
      </c>
      <c r="BB170" s="22" t="s">
        <v>91</v>
      </c>
      <c r="BC170" s="22" t="s">
        <v>91</v>
      </c>
      <c r="BD170" s="22" t="s">
        <v>91</v>
      </c>
    </row>
    <row r="171" spans="1:56" ht="15">
      <c r="A171" s="22" t="s">
        <v>145</v>
      </c>
      <c r="C171" s="22">
        <v>47</v>
      </c>
      <c r="D171" s="22">
        <v>48</v>
      </c>
      <c r="E171" s="22">
        <v>107</v>
      </c>
      <c r="F171" s="22">
        <v>95</v>
      </c>
      <c r="G171" s="22">
        <v>107</v>
      </c>
      <c r="H171" s="22">
        <v>202</v>
      </c>
      <c r="I171" s="22">
        <v>199</v>
      </c>
      <c r="J171" s="22">
        <v>3</v>
      </c>
      <c r="K171" s="22">
        <v>188</v>
      </c>
      <c r="L171" s="22">
        <v>14</v>
      </c>
      <c r="M171" s="22">
        <v>202</v>
      </c>
      <c r="N171" s="22">
        <v>202</v>
      </c>
      <c r="O171" s="22" t="s">
        <v>91</v>
      </c>
      <c r="P171" s="22" t="s">
        <v>91</v>
      </c>
      <c r="Q171" s="22">
        <v>183</v>
      </c>
      <c r="R171" s="22">
        <v>19</v>
      </c>
      <c r="S171" s="22">
        <v>2</v>
      </c>
      <c r="T171" s="22">
        <v>69</v>
      </c>
      <c r="U171" s="22">
        <v>56</v>
      </c>
      <c r="V171" s="22">
        <v>75</v>
      </c>
      <c r="W171" s="22">
        <v>6</v>
      </c>
      <c r="X171" s="22">
        <v>49</v>
      </c>
      <c r="Y171" s="22">
        <v>141</v>
      </c>
      <c r="Z171" s="22">
        <v>4</v>
      </c>
      <c r="AA171" s="22">
        <v>108</v>
      </c>
      <c r="AB171" s="22">
        <v>94</v>
      </c>
      <c r="AC171" s="22">
        <v>202</v>
      </c>
      <c r="AD171" s="22">
        <v>202</v>
      </c>
      <c r="AE171" s="22">
        <v>202</v>
      </c>
      <c r="AF171" s="22">
        <v>202</v>
      </c>
      <c r="AG171" s="22">
        <v>1</v>
      </c>
      <c r="AH171" s="22">
        <v>201</v>
      </c>
      <c r="AI171" s="22">
        <v>120</v>
      </c>
      <c r="AJ171" s="22">
        <v>16</v>
      </c>
      <c r="AK171" s="22">
        <v>194</v>
      </c>
      <c r="AL171" s="22">
        <v>7</v>
      </c>
      <c r="AM171" s="22">
        <v>130</v>
      </c>
      <c r="AN171" s="22">
        <v>37</v>
      </c>
      <c r="AO171" s="22">
        <v>180</v>
      </c>
      <c r="AP171" s="22">
        <v>22</v>
      </c>
      <c r="AQ171" s="22">
        <v>185</v>
      </c>
      <c r="AR171" s="22">
        <v>15</v>
      </c>
      <c r="AS171" s="22">
        <v>195</v>
      </c>
      <c r="AT171" s="22">
        <v>7</v>
      </c>
      <c r="AU171" s="22">
        <v>171</v>
      </c>
      <c r="AV171" s="22">
        <v>31</v>
      </c>
      <c r="AW171" s="22" t="s">
        <v>91</v>
      </c>
      <c r="AX171" s="22">
        <v>202</v>
      </c>
      <c r="AY171" s="22">
        <v>104</v>
      </c>
      <c r="AZ171" s="22" t="s">
        <v>91</v>
      </c>
      <c r="BA171" s="22" t="s">
        <v>91</v>
      </c>
      <c r="BB171" s="22" t="s">
        <v>91</v>
      </c>
      <c r="BC171" s="22">
        <v>4</v>
      </c>
      <c r="BD171" s="22" t="s">
        <v>91</v>
      </c>
    </row>
    <row r="172" spans="1:56" ht="15">
      <c r="A172" s="22" t="s">
        <v>165</v>
      </c>
      <c r="C172" s="22">
        <v>158</v>
      </c>
      <c r="D172" s="22">
        <v>203</v>
      </c>
      <c r="E172" s="22">
        <v>369</v>
      </c>
      <c r="F172" s="22">
        <v>361</v>
      </c>
      <c r="G172" s="22">
        <v>369</v>
      </c>
      <c r="H172" s="22">
        <v>730</v>
      </c>
      <c r="I172" s="22">
        <v>718</v>
      </c>
      <c r="J172" s="22">
        <v>12</v>
      </c>
      <c r="K172" s="22">
        <v>694</v>
      </c>
      <c r="L172" s="22">
        <v>36</v>
      </c>
      <c r="M172" s="22">
        <v>730</v>
      </c>
      <c r="N172" s="22">
        <v>730</v>
      </c>
      <c r="O172" s="22" t="s">
        <v>91</v>
      </c>
      <c r="P172" s="22" t="s">
        <v>91</v>
      </c>
      <c r="Q172" s="22">
        <v>678</v>
      </c>
      <c r="R172" s="22">
        <v>52</v>
      </c>
      <c r="S172" s="22">
        <v>22</v>
      </c>
      <c r="T172" s="22">
        <v>232</v>
      </c>
      <c r="U172" s="22">
        <v>238</v>
      </c>
      <c r="V172" s="22">
        <v>238</v>
      </c>
      <c r="W172" s="22">
        <v>5</v>
      </c>
      <c r="X172" s="22">
        <v>133</v>
      </c>
      <c r="Y172" s="22">
        <v>572</v>
      </c>
      <c r="Z172" s="22">
        <v>12</v>
      </c>
      <c r="AA172" s="22">
        <v>388</v>
      </c>
      <c r="AB172" s="22">
        <v>342</v>
      </c>
      <c r="AC172" s="22">
        <v>730</v>
      </c>
      <c r="AD172" s="22">
        <v>730</v>
      </c>
      <c r="AE172" s="22">
        <v>730</v>
      </c>
      <c r="AF172" s="22">
        <v>730</v>
      </c>
      <c r="AG172" s="22">
        <v>7</v>
      </c>
      <c r="AH172" s="22">
        <v>723</v>
      </c>
      <c r="AI172" s="22">
        <v>463</v>
      </c>
      <c r="AJ172" s="22">
        <v>53</v>
      </c>
      <c r="AK172" s="22">
        <v>675</v>
      </c>
      <c r="AL172" s="22">
        <v>49</v>
      </c>
      <c r="AM172" s="22">
        <v>525</v>
      </c>
      <c r="AN172" s="22">
        <v>105</v>
      </c>
      <c r="AO172" s="22">
        <v>631</v>
      </c>
      <c r="AP172" s="22">
        <v>99</v>
      </c>
      <c r="AQ172" s="22">
        <v>692</v>
      </c>
      <c r="AR172" s="22">
        <v>35</v>
      </c>
      <c r="AS172" s="22">
        <v>698</v>
      </c>
      <c r="AT172" s="22">
        <v>32</v>
      </c>
      <c r="AU172" s="22">
        <v>661</v>
      </c>
      <c r="AV172" s="22">
        <v>69</v>
      </c>
      <c r="AW172" s="22" t="s">
        <v>91</v>
      </c>
      <c r="AX172" s="22">
        <v>104</v>
      </c>
      <c r="AY172" s="22">
        <v>730</v>
      </c>
      <c r="AZ172" s="22" t="s">
        <v>91</v>
      </c>
      <c r="BA172" s="22" t="s">
        <v>91</v>
      </c>
      <c r="BB172" s="22" t="s">
        <v>91</v>
      </c>
      <c r="BC172" s="22">
        <v>16</v>
      </c>
      <c r="BD172" s="22" t="s">
        <v>91</v>
      </c>
    </row>
    <row r="173" spans="1:56" ht="15">
      <c r="A173" s="22" t="s">
        <v>160</v>
      </c>
      <c r="C173" s="22" t="s">
        <v>91</v>
      </c>
      <c r="D173" s="22" t="s">
        <v>91</v>
      </c>
      <c r="E173" s="22" t="s">
        <v>91</v>
      </c>
      <c r="F173" s="22" t="s">
        <v>91</v>
      </c>
      <c r="G173" s="22" t="s">
        <v>91</v>
      </c>
      <c r="H173" s="22" t="s">
        <v>91</v>
      </c>
      <c r="I173" s="22" t="s">
        <v>91</v>
      </c>
      <c r="J173" s="22" t="s">
        <v>91</v>
      </c>
      <c r="K173" s="22" t="s">
        <v>91</v>
      </c>
      <c r="L173" s="22" t="s">
        <v>91</v>
      </c>
      <c r="M173" s="22" t="s">
        <v>91</v>
      </c>
      <c r="N173" s="22" t="s">
        <v>91</v>
      </c>
      <c r="O173" s="22" t="s">
        <v>91</v>
      </c>
      <c r="P173" s="22" t="s">
        <v>91</v>
      </c>
      <c r="Q173" s="22" t="s">
        <v>91</v>
      </c>
      <c r="R173" s="22" t="s">
        <v>91</v>
      </c>
      <c r="S173" s="22" t="s">
        <v>91</v>
      </c>
      <c r="T173" s="22" t="s">
        <v>91</v>
      </c>
      <c r="U173" s="22" t="s">
        <v>91</v>
      </c>
      <c r="V173" s="22" t="s">
        <v>91</v>
      </c>
      <c r="W173" s="22" t="s">
        <v>91</v>
      </c>
      <c r="X173" s="22" t="s">
        <v>91</v>
      </c>
      <c r="Y173" s="22" t="s">
        <v>91</v>
      </c>
      <c r="Z173" s="22" t="s">
        <v>91</v>
      </c>
      <c r="AA173" s="22" t="s">
        <v>91</v>
      </c>
      <c r="AB173" s="22" t="s">
        <v>91</v>
      </c>
      <c r="AC173" s="22" t="s">
        <v>91</v>
      </c>
      <c r="AD173" s="22" t="s">
        <v>91</v>
      </c>
      <c r="AE173" s="22" t="s">
        <v>91</v>
      </c>
      <c r="AF173" s="22" t="s">
        <v>91</v>
      </c>
      <c r="AG173" s="22" t="s">
        <v>91</v>
      </c>
      <c r="AH173" s="22" t="s">
        <v>91</v>
      </c>
      <c r="AI173" s="22" t="s">
        <v>91</v>
      </c>
      <c r="AJ173" s="22" t="s">
        <v>91</v>
      </c>
      <c r="AK173" s="22" t="s">
        <v>91</v>
      </c>
      <c r="AL173" s="22" t="s">
        <v>91</v>
      </c>
      <c r="AM173" s="22" t="s">
        <v>91</v>
      </c>
      <c r="AN173" s="22" t="s">
        <v>91</v>
      </c>
      <c r="AO173" s="22" t="s">
        <v>91</v>
      </c>
      <c r="AP173" s="22" t="s">
        <v>91</v>
      </c>
      <c r="AQ173" s="22" t="s">
        <v>91</v>
      </c>
      <c r="AR173" s="22" t="s">
        <v>91</v>
      </c>
      <c r="AS173" s="22" t="s">
        <v>91</v>
      </c>
      <c r="AT173" s="22" t="s">
        <v>91</v>
      </c>
      <c r="AU173" s="22" t="s">
        <v>91</v>
      </c>
      <c r="AV173" s="22" t="s">
        <v>91</v>
      </c>
      <c r="AW173" s="22" t="s">
        <v>91</v>
      </c>
      <c r="AX173" s="22" t="s">
        <v>91</v>
      </c>
      <c r="AY173" s="22" t="s">
        <v>91</v>
      </c>
      <c r="AZ173" s="22" t="s">
        <v>91</v>
      </c>
      <c r="BA173" s="22" t="s">
        <v>91</v>
      </c>
      <c r="BB173" s="22" t="s">
        <v>91</v>
      </c>
      <c r="BC173" s="22" t="s">
        <v>91</v>
      </c>
      <c r="BD173" s="22" t="s">
        <v>91</v>
      </c>
    </row>
    <row r="174" spans="1:56" ht="15">
      <c r="A174" s="22" t="s">
        <v>161</v>
      </c>
      <c r="C174" s="22" t="s">
        <v>91</v>
      </c>
      <c r="D174" s="22" t="s">
        <v>91</v>
      </c>
      <c r="E174" s="22" t="s">
        <v>91</v>
      </c>
      <c r="F174" s="22" t="s">
        <v>91</v>
      </c>
      <c r="G174" s="22" t="s">
        <v>91</v>
      </c>
      <c r="H174" s="22" t="s">
        <v>91</v>
      </c>
      <c r="I174" s="22" t="s">
        <v>91</v>
      </c>
      <c r="J174" s="22" t="s">
        <v>91</v>
      </c>
      <c r="K174" s="22" t="s">
        <v>91</v>
      </c>
      <c r="L174" s="22" t="s">
        <v>91</v>
      </c>
      <c r="M174" s="22" t="s">
        <v>91</v>
      </c>
      <c r="N174" s="22" t="s">
        <v>91</v>
      </c>
      <c r="O174" s="22" t="s">
        <v>91</v>
      </c>
      <c r="P174" s="22" t="s">
        <v>91</v>
      </c>
      <c r="Q174" s="22" t="s">
        <v>91</v>
      </c>
      <c r="R174" s="22" t="s">
        <v>91</v>
      </c>
      <c r="S174" s="22" t="s">
        <v>91</v>
      </c>
      <c r="T174" s="22" t="s">
        <v>91</v>
      </c>
      <c r="U174" s="22" t="s">
        <v>91</v>
      </c>
      <c r="V174" s="22" t="s">
        <v>91</v>
      </c>
      <c r="W174" s="22" t="s">
        <v>91</v>
      </c>
      <c r="X174" s="22" t="s">
        <v>91</v>
      </c>
      <c r="Y174" s="22" t="s">
        <v>91</v>
      </c>
      <c r="Z174" s="22" t="s">
        <v>91</v>
      </c>
      <c r="AA174" s="22" t="s">
        <v>91</v>
      </c>
      <c r="AB174" s="22" t="s">
        <v>91</v>
      </c>
      <c r="AC174" s="22" t="s">
        <v>91</v>
      </c>
      <c r="AD174" s="22" t="s">
        <v>91</v>
      </c>
      <c r="AE174" s="22" t="s">
        <v>91</v>
      </c>
      <c r="AF174" s="22" t="s">
        <v>91</v>
      </c>
      <c r="AG174" s="22" t="s">
        <v>91</v>
      </c>
      <c r="AH174" s="22" t="s">
        <v>91</v>
      </c>
      <c r="AI174" s="22" t="s">
        <v>91</v>
      </c>
      <c r="AJ174" s="22" t="s">
        <v>91</v>
      </c>
      <c r="AK174" s="22" t="s">
        <v>91</v>
      </c>
      <c r="AL174" s="22" t="s">
        <v>91</v>
      </c>
      <c r="AM174" s="22" t="s">
        <v>91</v>
      </c>
      <c r="AN174" s="22" t="s">
        <v>91</v>
      </c>
      <c r="AO174" s="22" t="s">
        <v>91</v>
      </c>
      <c r="AP174" s="22" t="s">
        <v>91</v>
      </c>
      <c r="AQ174" s="22" t="s">
        <v>91</v>
      </c>
      <c r="AR174" s="22" t="s">
        <v>91</v>
      </c>
      <c r="AS174" s="22" t="s">
        <v>91</v>
      </c>
      <c r="AT174" s="22" t="s">
        <v>91</v>
      </c>
      <c r="AU174" s="22" t="s">
        <v>91</v>
      </c>
      <c r="AV174" s="22" t="s">
        <v>91</v>
      </c>
      <c r="AW174" s="22" t="s">
        <v>91</v>
      </c>
      <c r="AX174" s="22" t="s">
        <v>91</v>
      </c>
      <c r="AY174" s="22" t="s">
        <v>91</v>
      </c>
      <c r="AZ174" s="22" t="s">
        <v>91</v>
      </c>
      <c r="BA174" s="22" t="s">
        <v>91</v>
      </c>
      <c r="BB174" s="22" t="s">
        <v>91</v>
      </c>
      <c r="BC174" s="22" t="s">
        <v>91</v>
      </c>
      <c r="BD174" s="22" t="s">
        <v>91</v>
      </c>
    </row>
    <row r="175" spans="1:56" ht="15">
      <c r="A175" s="22" t="s">
        <v>162</v>
      </c>
      <c r="C175" s="22" t="s">
        <v>91</v>
      </c>
      <c r="D175" s="22" t="s">
        <v>91</v>
      </c>
      <c r="E175" s="22" t="s">
        <v>91</v>
      </c>
      <c r="F175" s="22" t="s">
        <v>91</v>
      </c>
      <c r="G175" s="22" t="s">
        <v>91</v>
      </c>
      <c r="H175" s="22" t="s">
        <v>91</v>
      </c>
      <c r="I175" s="22" t="s">
        <v>91</v>
      </c>
      <c r="J175" s="22" t="s">
        <v>91</v>
      </c>
      <c r="K175" s="22" t="s">
        <v>91</v>
      </c>
      <c r="L175" s="22" t="s">
        <v>91</v>
      </c>
      <c r="M175" s="22" t="s">
        <v>91</v>
      </c>
      <c r="N175" s="22" t="s">
        <v>91</v>
      </c>
      <c r="O175" s="22" t="s">
        <v>91</v>
      </c>
      <c r="P175" s="22" t="s">
        <v>91</v>
      </c>
      <c r="Q175" s="22" t="s">
        <v>91</v>
      </c>
      <c r="R175" s="22" t="s">
        <v>91</v>
      </c>
      <c r="S175" s="22" t="s">
        <v>91</v>
      </c>
      <c r="T175" s="22" t="s">
        <v>91</v>
      </c>
      <c r="U175" s="22" t="s">
        <v>91</v>
      </c>
      <c r="V175" s="22" t="s">
        <v>91</v>
      </c>
      <c r="W175" s="22" t="s">
        <v>91</v>
      </c>
      <c r="X175" s="22" t="s">
        <v>91</v>
      </c>
      <c r="Y175" s="22" t="s">
        <v>91</v>
      </c>
      <c r="Z175" s="22" t="s">
        <v>91</v>
      </c>
      <c r="AA175" s="22" t="s">
        <v>91</v>
      </c>
      <c r="AB175" s="22" t="s">
        <v>91</v>
      </c>
      <c r="AC175" s="22" t="s">
        <v>91</v>
      </c>
      <c r="AD175" s="22" t="s">
        <v>91</v>
      </c>
      <c r="AE175" s="22" t="s">
        <v>91</v>
      </c>
      <c r="AF175" s="22" t="s">
        <v>91</v>
      </c>
      <c r="AG175" s="22" t="s">
        <v>91</v>
      </c>
      <c r="AH175" s="22" t="s">
        <v>91</v>
      </c>
      <c r="AI175" s="22" t="s">
        <v>91</v>
      </c>
      <c r="AJ175" s="22" t="s">
        <v>91</v>
      </c>
      <c r="AK175" s="22" t="s">
        <v>91</v>
      </c>
      <c r="AL175" s="22" t="s">
        <v>91</v>
      </c>
      <c r="AM175" s="22" t="s">
        <v>91</v>
      </c>
      <c r="AN175" s="22" t="s">
        <v>91</v>
      </c>
      <c r="AO175" s="22" t="s">
        <v>91</v>
      </c>
      <c r="AP175" s="22" t="s">
        <v>91</v>
      </c>
      <c r="AQ175" s="22" t="s">
        <v>91</v>
      </c>
      <c r="AR175" s="22" t="s">
        <v>91</v>
      </c>
      <c r="AS175" s="22" t="s">
        <v>91</v>
      </c>
      <c r="AT175" s="22" t="s">
        <v>91</v>
      </c>
      <c r="AU175" s="22" t="s">
        <v>91</v>
      </c>
      <c r="AV175" s="22" t="s">
        <v>91</v>
      </c>
      <c r="AW175" s="22" t="s">
        <v>91</v>
      </c>
      <c r="AX175" s="22" t="s">
        <v>91</v>
      </c>
      <c r="AY175" s="22" t="s">
        <v>91</v>
      </c>
      <c r="AZ175" s="22" t="s">
        <v>91</v>
      </c>
      <c r="BA175" s="22" t="s">
        <v>91</v>
      </c>
      <c r="BB175" s="22" t="s">
        <v>91</v>
      </c>
      <c r="BC175" s="22" t="s">
        <v>91</v>
      </c>
      <c r="BD175" s="22" t="s">
        <v>91</v>
      </c>
    </row>
    <row r="176" spans="1:56" ht="15">
      <c r="A176" s="22" t="s">
        <v>166</v>
      </c>
      <c r="C176" s="22">
        <v>3</v>
      </c>
      <c r="D176" s="22">
        <v>3</v>
      </c>
      <c r="E176" s="22">
        <v>10</v>
      </c>
      <c r="F176" s="22">
        <v>6</v>
      </c>
      <c r="G176" s="22">
        <v>10</v>
      </c>
      <c r="H176" s="22">
        <v>16</v>
      </c>
      <c r="I176" s="22">
        <v>15</v>
      </c>
      <c r="J176" s="22">
        <v>1</v>
      </c>
      <c r="K176" s="22">
        <v>14</v>
      </c>
      <c r="L176" s="22">
        <v>2</v>
      </c>
      <c r="M176" s="22">
        <v>16</v>
      </c>
      <c r="N176" s="22">
        <v>16</v>
      </c>
      <c r="O176" s="22" t="s">
        <v>91</v>
      </c>
      <c r="P176" s="22" t="s">
        <v>91</v>
      </c>
      <c r="Q176" s="22">
        <v>8</v>
      </c>
      <c r="R176" s="22">
        <v>8</v>
      </c>
      <c r="S176" s="22">
        <v>1</v>
      </c>
      <c r="T176" s="22">
        <v>5</v>
      </c>
      <c r="U176" s="22">
        <v>6</v>
      </c>
      <c r="V176" s="22">
        <v>4</v>
      </c>
      <c r="W176" s="22">
        <v>1</v>
      </c>
      <c r="X176" s="22">
        <v>1</v>
      </c>
      <c r="Y176" s="22">
        <v>13</v>
      </c>
      <c r="Z176" s="22">
        <v>1</v>
      </c>
      <c r="AA176" s="22">
        <v>8</v>
      </c>
      <c r="AB176" s="22">
        <v>8</v>
      </c>
      <c r="AC176" s="22">
        <v>16</v>
      </c>
      <c r="AD176" s="22">
        <v>16</v>
      </c>
      <c r="AE176" s="22">
        <v>16</v>
      </c>
      <c r="AF176" s="22">
        <v>16</v>
      </c>
      <c r="AG176" s="22" t="s">
        <v>91</v>
      </c>
      <c r="AH176" s="22">
        <v>16</v>
      </c>
      <c r="AI176" s="22">
        <v>9</v>
      </c>
      <c r="AJ176" s="22">
        <v>1</v>
      </c>
      <c r="AK176" s="22">
        <v>12</v>
      </c>
      <c r="AL176" s="22">
        <v>4</v>
      </c>
      <c r="AM176" s="22">
        <v>11</v>
      </c>
      <c r="AN176" s="22">
        <v>1</v>
      </c>
      <c r="AO176" s="22">
        <v>14</v>
      </c>
      <c r="AP176" s="22">
        <v>2</v>
      </c>
      <c r="AQ176" s="22">
        <v>14</v>
      </c>
      <c r="AR176" s="22">
        <v>2</v>
      </c>
      <c r="AS176" s="22">
        <v>16</v>
      </c>
      <c r="AT176" s="22" t="s">
        <v>91</v>
      </c>
      <c r="AU176" s="22">
        <v>14</v>
      </c>
      <c r="AV176" s="22">
        <v>2</v>
      </c>
      <c r="AW176" s="22" t="s">
        <v>91</v>
      </c>
      <c r="AX176" s="22">
        <v>4</v>
      </c>
      <c r="AY176" s="22">
        <v>16</v>
      </c>
      <c r="AZ176" s="22" t="s">
        <v>91</v>
      </c>
      <c r="BA176" s="22" t="s">
        <v>91</v>
      </c>
      <c r="BB176" s="22" t="s">
        <v>91</v>
      </c>
      <c r="BC176" s="22">
        <v>16</v>
      </c>
      <c r="BD176" s="22" t="s">
        <v>91</v>
      </c>
    </row>
    <row r="177" spans="1:56" ht="15">
      <c r="A177" s="22" t="s">
        <v>167</v>
      </c>
      <c r="C177" s="22" t="s">
        <v>91</v>
      </c>
      <c r="D177" s="22" t="s">
        <v>91</v>
      </c>
      <c r="E177" s="22" t="s">
        <v>91</v>
      </c>
      <c r="F177" s="22" t="s">
        <v>91</v>
      </c>
      <c r="G177" s="22" t="s">
        <v>91</v>
      </c>
      <c r="H177" s="22" t="s">
        <v>91</v>
      </c>
      <c r="I177" s="22" t="s">
        <v>91</v>
      </c>
      <c r="J177" s="22" t="s">
        <v>91</v>
      </c>
      <c r="K177" s="22" t="s">
        <v>91</v>
      </c>
      <c r="L177" s="22" t="s">
        <v>91</v>
      </c>
      <c r="M177" s="22" t="s">
        <v>91</v>
      </c>
      <c r="N177" s="22" t="s">
        <v>91</v>
      </c>
      <c r="O177" s="22" t="s">
        <v>91</v>
      </c>
      <c r="P177" s="22" t="s">
        <v>91</v>
      </c>
      <c r="Q177" s="22" t="s">
        <v>91</v>
      </c>
      <c r="R177" s="22" t="s">
        <v>91</v>
      </c>
      <c r="S177" s="22" t="s">
        <v>91</v>
      </c>
      <c r="T177" s="22" t="s">
        <v>91</v>
      </c>
      <c r="U177" s="22" t="s">
        <v>91</v>
      </c>
      <c r="V177" s="22" t="s">
        <v>91</v>
      </c>
      <c r="W177" s="22" t="s">
        <v>91</v>
      </c>
      <c r="X177" s="22" t="s">
        <v>91</v>
      </c>
      <c r="Y177" s="22" t="s">
        <v>91</v>
      </c>
      <c r="Z177" s="22" t="s">
        <v>91</v>
      </c>
      <c r="AA177" s="22" t="s">
        <v>91</v>
      </c>
      <c r="AB177" s="22" t="s">
        <v>91</v>
      </c>
      <c r="AC177" s="22" t="s">
        <v>91</v>
      </c>
      <c r="AD177" s="22" t="s">
        <v>91</v>
      </c>
      <c r="AE177" s="22" t="s">
        <v>91</v>
      </c>
      <c r="AF177" s="22" t="s">
        <v>91</v>
      </c>
      <c r="AG177" s="22" t="s">
        <v>91</v>
      </c>
      <c r="AH177" s="22" t="s">
        <v>91</v>
      </c>
      <c r="AI177" s="22" t="s">
        <v>91</v>
      </c>
      <c r="AJ177" s="22" t="s">
        <v>91</v>
      </c>
      <c r="AK177" s="22" t="s">
        <v>91</v>
      </c>
      <c r="AL177" s="22" t="s">
        <v>91</v>
      </c>
      <c r="AM177" s="22" t="s">
        <v>91</v>
      </c>
      <c r="AN177" s="22" t="s">
        <v>91</v>
      </c>
      <c r="AO177" s="22" t="s">
        <v>91</v>
      </c>
      <c r="AP177" s="22" t="s">
        <v>91</v>
      </c>
      <c r="AQ177" s="22" t="s">
        <v>91</v>
      </c>
      <c r="AR177" s="22" t="s">
        <v>91</v>
      </c>
      <c r="AS177" s="22" t="s">
        <v>91</v>
      </c>
      <c r="AT177" s="22" t="s">
        <v>91</v>
      </c>
      <c r="AU177" s="22" t="s">
        <v>91</v>
      </c>
      <c r="AV177" s="22" t="s">
        <v>91</v>
      </c>
      <c r="AW177" s="22" t="s">
        <v>91</v>
      </c>
      <c r="AX177" s="22" t="s">
        <v>91</v>
      </c>
      <c r="AY177" s="22" t="s">
        <v>91</v>
      </c>
      <c r="AZ177" s="22" t="s">
        <v>91</v>
      </c>
      <c r="BA177" s="22" t="s">
        <v>91</v>
      </c>
      <c r="BB177" s="22" t="s">
        <v>91</v>
      </c>
      <c r="BC177" s="22" t="s">
        <v>91</v>
      </c>
      <c r="BD177" s="22" t="s">
        <v>91</v>
      </c>
    </row>
    <row r="178" ht="15">
      <c r="A178" s="22" t="s">
        <v>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SheetLayoutView="110" zoomScalePageLayoutView="0" workbookViewId="0" topLeftCell="A1">
      <selection activeCell="A2" sqref="A2"/>
    </sheetView>
  </sheetViews>
  <sheetFormatPr defaultColWidth="9.00390625" defaultRowHeight="15"/>
  <cols>
    <col min="1" max="1" width="31.8515625" style="3" customWidth="1"/>
    <col min="2" max="2" width="9.00390625" style="3" customWidth="1"/>
    <col min="3" max="3" width="13.7109375" style="3" customWidth="1"/>
    <col min="4" max="4" width="10.00390625" style="3" customWidth="1"/>
    <col min="5" max="5" width="9.28125" style="3" customWidth="1"/>
    <col min="6" max="6" width="12.140625" style="3" customWidth="1"/>
    <col min="7" max="7" width="9.00390625" style="3" customWidth="1"/>
    <col min="8" max="8" width="11.00390625" style="3" customWidth="1"/>
    <col min="9" max="16384" width="9.00390625" style="3" customWidth="1"/>
  </cols>
  <sheetData>
    <row r="1" spans="1:6" s="13" customFormat="1" ht="15.75">
      <c r="A1" s="24" t="s">
        <v>197</v>
      </c>
      <c r="B1" s="2"/>
      <c r="C1" s="2"/>
      <c r="D1" s="2"/>
      <c r="E1" s="2"/>
      <c r="F1" s="2"/>
    </row>
    <row r="2" spans="1:9" s="57" customFormat="1" ht="15">
      <c r="A2" s="57" t="s">
        <v>91</v>
      </c>
      <c r="B2" s="57" t="s">
        <v>91</v>
      </c>
      <c r="C2" s="57" t="s">
        <v>198</v>
      </c>
      <c r="D2" s="57" t="s">
        <v>199</v>
      </c>
      <c r="E2" s="57" t="s">
        <v>200</v>
      </c>
      <c r="F2" s="57" t="s">
        <v>201</v>
      </c>
      <c r="G2" s="57" t="s">
        <v>202</v>
      </c>
      <c r="H2" s="57" t="s">
        <v>203</v>
      </c>
      <c r="I2" s="57" t="s">
        <v>187</v>
      </c>
    </row>
    <row r="3" spans="1:7" s="49" customFormat="1" ht="15">
      <c r="A3" s="65"/>
      <c r="C3" s="49" t="s">
        <v>116</v>
      </c>
      <c r="D3" s="66"/>
      <c r="E3" s="66"/>
      <c r="F3" s="66" t="s">
        <v>116</v>
      </c>
      <c r="G3" s="66" t="s">
        <v>116</v>
      </c>
    </row>
    <row r="4" spans="1:9" s="22" customFormat="1" ht="15">
      <c r="A4" s="5"/>
      <c r="B4" s="5"/>
      <c r="C4" s="52" t="s">
        <v>185</v>
      </c>
      <c r="D4" s="52" t="s">
        <v>185</v>
      </c>
      <c r="E4" s="52" t="s">
        <v>185</v>
      </c>
      <c r="F4" s="52" t="s">
        <v>185</v>
      </c>
      <c r="G4" s="52" t="s">
        <v>185</v>
      </c>
      <c r="H4" s="52" t="s">
        <v>185</v>
      </c>
      <c r="I4" s="52" t="s">
        <v>185</v>
      </c>
    </row>
    <row r="5" spans="1:9" s="22" customFormat="1" ht="15">
      <c r="A5" s="5" t="s">
        <v>0</v>
      </c>
      <c r="B5" s="5" t="s">
        <v>114</v>
      </c>
      <c r="C5" s="5"/>
      <c r="D5" s="5">
        <v>1.0240053658503718</v>
      </c>
      <c r="E5" s="5" t="s">
        <v>91</v>
      </c>
      <c r="F5" s="5"/>
      <c r="H5" s="22">
        <v>0.14383601712146335</v>
      </c>
      <c r="I5" s="22">
        <v>12.354021463813002</v>
      </c>
    </row>
    <row r="6" spans="1:9" s="22" customFormat="1" ht="15">
      <c r="A6" s="5"/>
      <c r="B6" s="5" t="s">
        <v>115</v>
      </c>
      <c r="C6" s="5"/>
      <c r="D6" s="5">
        <v>0.7720179442916795</v>
      </c>
      <c r="E6" s="5">
        <v>2.749113253743547</v>
      </c>
      <c r="F6" s="5"/>
      <c r="H6" s="22">
        <v>0</v>
      </c>
      <c r="I6" s="22">
        <v>5.208023288333657</v>
      </c>
    </row>
    <row r="7" spans="1:9" s="22" customFormat="1" ht="15">
      <c r="A7" s="5"/>
      <c r="B7" s="5" t="s">
        <v>4</v>
      </c>
      <c r="C7" s="5"/>
      <c r="D7" s="5">
        <v>0.8078110029061789</v>
      </c>
      <c r="E7" s="5">
        <v>10.157005555789945</v>
      </c>
      <c r="F7" s="5"/>
      <c r="H7" s="22">
        <v>0.24469165479795757</v>
      </c>
      <c r="I7" s="22">
        <v>7.692701487322669</v>
      </c>
    </row>
    <row r="8" spans="1:9" s="22" customFormat="1" ht="15">
      <c r="A8" s="5" t="s">
        <v>86</v>
      </c>
      <c r="B8" s="5" t="s">
        <v>115</v>
      </c>
      <c r="C8" s="5"/>
      <c r="D8" s="5">
        <v>0.9131758931507744</v>
      </c>
      <c r="E8" s="5">
        <v>1.209118972761433</v>
      </c>
      <c r="F8" s="5"/>
      <c r="H8" s="22">
        <v>0.08123464102470591</v>
      </c>
      <c r="I8" s="22">
        <v>9.184330475067584</v>
      </c>
    </row>
    <row r="9" spans="1:9" s="22" customFormat="1" ht="15">
      <c r="A9" s="25"/>
      <c r="B9" s="22" t="s">
        <v>4</v>
      </c>
      <c r="D9" s="22">
        <v>0.8078110029061789</v>
      </c>
      <c r="E9" s="22">
        <v>10.157005555789945</v>
      </c>
      <c r="H9" s="22">
        <v>0.24469165479795757</v>
      </c>
      <c r="I9" s="22">
        <v>7.692701487322669</v>
      </c>
    </row>
    <row r="10" spans="1:9" s="53" customFormat="1" ht="15">
      <c r="A10" s="25" t="s">
        <v>196</v>
      </c>
      <c r="D10" s="23">
        <v>0.8669592378683696</v>
      </c>
      <c r="E10" s="53">
        <v>5.133968975012327</v>
      </c>
      <c r="F10" s="23"/>
      <c r="H10" s="53">
        <v>0.1529230317578365</v>
      </c>
      <c r="I10" s="53">
        <v>8.525685963955151</v>
      </c>
    </row>
    <row r="11" spans="1:6" s="22" customFormat="1" ht="15">
      <c r="A11" s="5"/>
      <c r="B11" s="26"/>
      <c r="C11" s="26"/>
      <c r="D11" s="26"/>
      <c r="E11" s="26"/>
      <c r="F11" s="26"/>
    </row>
    <row r="12" spans="1:6" s="22" customFormat="1" ht="15">
      <c r="A12" s="23"/>
      <c r="B12" s="26"/>
      <c r="C12" s="26"/>
      <c r="D12" s="26"/>
      <c r="E12" s="26"/>
      <c r="F12" s="26"/>
    </row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  <row r="26" s="22" customFormat="1" ht="15"/>
    <row r="27" s="22" customFormat="1" ht="15"/>
    <row r="28" s="22" customFormat="1" ht="15"/>
    <row r="29" s="22" customFormat="1" ht="15"/>
    <row r="30" s="22" customFormat="1" ht="15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0.28125" style="32" bestFit="1" customWidth="1"/>
    <col min="2" max="2" width="21.28125" style="32" customWidth="1"/>
    <col min="3" max="3" width="20.28125" style="32" customWidth="1"/>
    <col min="4" max="4" width="20.8515625" style="32" customWidth="1"/>
    <col min="5" max="5" width="19.00390625" style="32" customWidth="1"/>
    <col min="6" max="6" width="11.57421875" style="32" customWidth="1"/>
    <col min="7" max="7" width="14.28125" style="32" customWidth="1"/>
    <col min="8" max="9" width="9.28125" style="32" bestFit="1" customWidth="1"/>
    <col min="10" max="10" width="6.28125" style="32" bestFit="1" customWidth="1"/>
    <col min="11" max="11" width="10.28125" style="32" bestFit="1" customWidth="1"/>
    <col min="12" max="12" width="9.28125" style="32" bestFit="1" customWidth="1"/>
    <col min="13" max="16384" width="9.140625" style="32" customWidth="1"/>
  </cols>
  <sheetData>
    <row r="1" spans="1:12" s="67" customFormat="1" ht="15.75">
      <c r="A1" s="121" t="s">
        <v>207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s="45" customFormat="1" ht="30" customHeight="1">
      <c r="A2" s="44" t="s">
        <v>91</v>
      </c>
      <c r="B2" s="44" t="s">
        <v>204</v>
      </c>
      <c r="C2" s="44" t="s">
        <v>205</v>
      </c>
      <c r="D2" s="44" t="s">
        <v>206</v>
      </c>
      <c r="E2" s="44" t="s">
        <v>199</v>
      </c>
      <c r="F2" s="44" t="s">
        <v>200</v>
      </c>
      <c r="G2" s="44" t="s">
        <v>203</v>
      </c>
      <c r="H2" s="44" t="s">
        <v>187</v>
      </c>
      <c r="I2" s="44"/>
      <c r="J2" s="44"/>
      <c r="K2" s="44"/>
      <c r="L2" s="44"/>
    </row>
    <row r="3" spans="1:8" ht="15">
      <c r="A3" s="32" t="s">
        <v>204</v>
      </c>
      <c r="B3" s="32">
        <v>1</v>
      </c>
      <c r="C3" s="32">
        <v>0.1291528986576893</v>
      </c>
      <c r="D3" s="32">
        <v>0.19800612813994486</v>
      </c>
      <c r="E3" s="32">
        <v>0.15640079052173705</v>
      </c>
      <c r="F3" s="32">
        <v>0.08513228872752002</v>
      </c>
      <c r="G3" s="32">
        <v>-0.0010221049768833223</v>
      </c>
      <c r="H3" s="32">
        <v>0.20263093345505803</v>
      </c>
    </row>
    <row r="4" spans="1:8" ht="15">
      <c r="A4" s="32" t="s">
        <v>205</v>
      </c>
      <c r="B4" s="32">
        <v>0.1291528986576893</v>
      </c>
      <c r="C4" s="32">
        <v>1</v>
      </c>
      <c r="D4" s="32">
        <v>-0.010289234870937233</v>
      </c>
      <c r="E4" s="32">
        <v>0.3704021230894907</v>
      </c>
      <c r="F4" s="32">
        <v>0.9214135537006256</v>
      </c>
      <c r="G4" s="32">
        <v>-0.007913914341112386</v>
      </c>
      <c r="H4" s="32">
        <v>-0.008802779024269305</v>
      </c>
    </row>
    <row r="5" spans="1:8" ht="15">
      <c r="A5" s="32" t="s">
        <v>206</v>
      </c>
      <c r="B5" s="32">
        <v>0.19800612813994486</v>
      </c>
      <c r="C5" s="32">
        <v>-0.010289234870937233</v>
      </c>
      <c r="D5" s="32">
        <v>1</v>
      </c>
      <c r="E5" s="32">
        <v>0.014767829336873638</v>
      </c>
      <c r="F5" s="32">
        <v>-0.017328122345318508</v>
      </c>
      <c r="G5" s="32">
        <v>0.20749898484677562</v>
      </c>
      <c r="H5" s="32">
        <v>0.9772645596391574</v>
      </c>
    </row>
    <row r="6" spans="1:8" ht="15">
      <c r="A6" s="32" t="s">
        <v>199</v>
      </c>
      <c r="B6" s="32">
        <v>0.15640079052173705</v>
      </c>
      <c r="C6" s="32">
        <v>0.3704021230894907</v>
      </c>
      <c r="D6" s="32">
        <v>0.014767829336873638</v>
      </c>
      <c r="E6" s="32">
        <v>1</v>
      </c>
      <c r="F6" s="32">
        <v>-0.01755811560916869</v>
      </c>
      <c r="G6" s="32">
        <v>-0.0029313306738963955</v>
      </c>
      <c r="H6" s="32">
        <v>0.015731576412016016</v>
      </c>
    </row>
    <row r="7" spans="1:8" ht="15">
      <c r="A7" s="32" t="s">
        <v>200</v>
      </c>
      <c r="B7" s="32">
        <v>0.08513228872752002</v>
      </c>
      <c r="C7" s="32">
        <v>0.9214135537006256</v>
      </c>
      <c r="D7" s="32">
        <v>-0.017328122345318508</v>
      </c>
      <c r="E7" s="32">
        <v>-0.01755811560916869</v>
      </c>
      <c r="F7" s="32">
        <v>1</v>
      </c>
      <c r="G7" s="32">
        <v>-0.007291987936726707</v>
      </c>
      <c r="H7" s="32">
        <v>-0.01613299460377263</v>
      </c>
    </row>
    <row r="8" spans="1:8" ht="15">
      <c r="A8" s="32" t="s">
        <v>203</v>
      </c>
      <c r="B8" s="32">
        <v>-0.0010221049768833223</v>
      </c>
      <c r="C8" s="32">
        <v>-0.007913914341112386</v>
      </c>
      <c r="D8" s="32">
        <v>0.20749898484677562</v>
      </c>
      <c r="E8" s="32">
        <v>-0.0029313306738963955</v>
      </c>
      <c r="F8" s="32">
        <v>-0.007291987936726707</v>
      </c>
      <c r="G8" s="32">
        <v>1</v>
      </c>
      <c r="H8" s="32">
        <v>-0.004627490622609554</v>
      </c>
    </row>
    <row r="9" spans="1:8" ht="15">
      <c r="A9" s="32" t="s">
        <v>187</v>
      </c>
      <c r="B9" s="32">
        <v>0.20263093345505803</v>
      </c>
      <c r="C9" s="32">
        <v>-0.008802779024269305</v>
      </c>
      <c r="D9" s="32">
        <v>0.9772645596391574</v>
      </c>
      <c r="E9" s="32">
        <v>0.015731576412016016</v>
      </c>
      <c r="F9" s="32">
        <v>-0.01613299460377263</v>
      </c>
      <c r="G9" s="32">
        <v>-0.004627490622609554</v>
      </c>
      <c r="H9" s="32">
        <v>1</v>
      </c>
    </row>
    <row r="16" spans="1:12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2.421875" style="31" bestFit="1" customWidth="1"/>
    <col min="2" max="2" width="13.00390625" style="31" bestFit="1" customWidth="1"/>
    <col min="3" max="3" width="8.140625" style="31" bestFit="1" customWidth="1"/>
    <col min="4" max="4" width="9.00390625" style="31" bestFit="1" customWidth="1"/>
    <col min="5" max="5" width="13.140625" style="31" bestFit="1" customWidth="1"/>
    <col min="6" max="16384" width="9.140625" style="31" customWidth="1"/>
  </cols>
  <sheetData>
    <row r="1" spans="1:5" s="41" customFormat="1" ht="15.75">
      <c r="A1"/>
      <c r="B1"/>
      <c r="C1" s="83" t="s">
        <v>283</v>
      </c>
      <c r="D1" s="83" t="s">
        <v>284</v>
      </c>
      <c r="E1" s="83" t="s">
        <v>285</v>
      </c>
    </row>
    <row r="2" spans="1:5" ht="15">
      <c r="A2" t="s">
        <v>286</v>
      </c>
      <c r="B2" t="s">
        <v>140</v>
      </c>
      <c r="C2" s="55">
        <v>431.95</v>
      </c>
      <c r="D2" s="55">
        <v>31.71</v>
      </c>
      <c r="E2" s="55">
        <v>73.42</v>
      </c>
    </row>
    <row r="3" spans="1:5" ht="15">
      <c r="A3"/>
      <c r="B3" t="s">
        <v>120</v>
      </c>
      <c r="C3" s="55">
        <v>2539.34</v>
      </c>
      <c r="D3" s="55">
        <v>97.66</v>
      </c>
      <c r="E3" s="55">
        <v>38.46</v>
      </c>
    </row>
    <row r="4" spans="1:5" ht="15">
      <c r="A4"/>
      <c r="B4" t="s">
        <v>121</v>
      </c>
      <c r="C4" s="55">
        <v>2221.83</v>
      </c>
      <c r="D4" s="55">
        <v>65.44</v>
      </c>
      <c r="E4" s="55">
        <v>29.45</v>
      </c>
    </row>
    <row r="5" spans="1:5" ht="15">
      <c r="A5"/>
      <c r="B5" t="s">
        <v>141</v>
      </c>
      <c r="C5" s="55">
        <v>1899.55</v>
      </c>
      <c r="D5" s="55">
        <v>52.44</v>
      </c>
      <c r="E5" s="55">
        <v>27.6</v>
      </c>
    </row>
    <row r="6" spans="1:5" ht="15">
      <c r="A6" t="s">
        <v>287</v>
      </c>
      <c r="B6" t="s">
        <v>124</v>
      </c>
      <c r="C6" s="55">
        <v>320.26</v>
      </c>
      <c r="D6" s="55">
        <v>24.98</v>
      </c>
      <c r="E6" s="55">
        <v>77.99</v>
      </c>
    </row>
    <row r="7" spans="1:5" ht="15">
      <c r="A7"/>
      <c r="B7" t="s">
        <v>182</v>
      </c>
      <c r="C7" s="55">
        <v>5977.71</v>
      </c>
      <c r="D7" s="55">
        <v>203.53</v>
      </c>
      <c r="E7" s="55">
        <v>34.05</v>
      </c>
    </row>
    <row r="8" spans="1:5" ht="15">
      <c r="A8"/>
      <c r="B8" t="s">
        <v>183</v>
      </c>
      <c r="C8" s="55">
        <v>701.67</v>
      </c>
      <c r="D8" s="55">
        <v>14.55</v>
      </c>
      <c r="E8" s="55">
        <v>20.74</v>
      </c>
    </row>
    <row r="9" spans="1:5" ht="15">
      <c r="A9"/>
      <c r="B9" t="s">
        <v>126</v>
      </c>
      <c r="C9" s="55">
        <v>93.02</v>
      </c>
      <c r="D9" s="55">
        <v>4.19</v>
      </c>
      <c r="E9" s="55">
        <v>45.04</v>
      </c>
    </row>
    <row r="10" spans="1:5" ht="15">
      <c r="A10" t="s">
        <v>288</v>
      </c>
      <c r="B10" t="s">
        <v>123</v>
      </c>
      <c r="C10" s="55">
        <v>49.47</v>
      </c>
      <c r="D10" s="55">
        <v>0</v>
      </c>
      <c r="E10" s="55">
        <v>0</v>
      </c>
    </row>
    <row r="11" spans="1:5" ht="15">
      <c r="A11"/>
      <c r="B11" t="s">
        <v>124</v>
      </c>
      <c r="C11" s="55">
        <v>1196.29</v>
      </c>
      <c r="D11" s="55">
        <v>46.77</v>
      </c>
      <c r="E11" s="55">
        <v>39.1</v>
      </c>
    </row>
    <row r="12" spans="1:5" ht="15">
      <c r="A12"/>
      <c r="B12" t="s">
        <v>125</v>
      </c>
      <c r="C12" s="55">
        <v>5717.94</v>
      </c>
      <c r="D12" s="55">
        <v>197.12</v>
      </c>
      <c r="E12" s="55">
        <v>34.47</v>
      </c>
    </row>
    <row r="13" spans="1:5" ht="15">
      <c r="A13"/>
      <c r="B13" t="s">
        <v>126</v>
      </c>
      <c r="C13" s="55">
        <v>52.17</v>
      </c>
      <c r="D13" s="55">
        <v>1.35</v>
      </c>
      <c r="E13" s="55">
        <v>25.89</v>
      </c>
    </row>
    <row r="14" spans="1:5" ht="15">
      <c r="A14" t="s">
        <v>289</v>
      </c>
      <c r="B14" t="s">
        <v>127</v>
      </c>
      <c r="C14" s="55">
        <v>3221.6</v>
      </c>
      <c r="D14" s="55">
        <v>113.74</v>
      </c>
      <c r="E14" s="55">
        <v>35.31</v>
      </c>
    </row>
    <row r="15" spans="1:5" ht="15">
      <c r="A15"/>
      <c r="B15" t="s">
        <v>128</v>
      </c>
      <c r="C15" s="55">
        <v>3871.07</v>
      </c>
      <c r="D15" s="55">
        <v>133.51</v>
      </c>
      <c r="E15" s="55">
        <v>34.49</v>
      </c>
    </row>
    <row r="16" spans="1:5" ht="15">
      <c r="A16" t="s">
        <v>290</v>
      </c>
      <c r="B16" t="s">
        <v>116</v>
      </c>
      <c r="C16" s="55"/>
      <c r="D16" s="55"/>
      <c r="E16" s="55"/>
    </row>
    <row r="17" spans="1:5" ht="15">
      <c r="A17" t="s">
        <v>291</v>
      </c>
      <c r="B17" t="s">
        <v>116</v>
      </c>
      <c r="C17" s="55"/>
      <c r="D17" s="55"/>
      <c r="E17" s="55"/>
    </row>
    <row r="18" spans="1:5" ht="15">
      <c r="A18" t="s">
        <v>292</v>
      </c>
      <c r="B18" t="s">
        <v>116</v>
      </c>
      <c r="C18" s="55"/>
      <c r="D18" s="55"/>
      <c r="E18" s="55"/>
    </row>
    <row r="19" spans="1:5" ht="15">
      <c r="A19" t="s">
        <v>293</v>
      </c>
      <c r="B19" t="s">
        <v>116</v>
      </c>
      <c r="C19" s="55"/>
      <c r="D19" s="55"/>
      <c r="E19" s="55"/>
    </row>
    <row r="20" spans="1:5" ht="15">
      <c r="A20" t="s">
        <v>294</v>
      </c>
      <c r="B20" t="s">
        <v>129</v>
      </c>
      <c r="C20" s="55">
        <v>4964.41</v>
      </c>
      <c r="D20" s="55">
        <v>151.16</v>
      </c>
      <c r="E20" s="55">
        <v>30.45</v>
      </c>
    </row>
    <row r="21" spans="1:5" ht="15">
      <c r="A21"/>
      <c r="B21" t="s">
        <v>130</v>
      </c>
      <c r="C21" s="55">
        <v>588.77</v>
      </c>
      <c r="D21" s="55">
        <v>14.76</v>
      </c>
      <c r="E21" s="55">
        <v>25.07</v>
      </c>
    </row>
    <row r="22" spans="1:5" ht="15">
      <c r="A22" t="s">
        <v>295</v>
      </c>
      <c r="B22" t="s">
        <v>129</v>
      </c>
      <c r="C22" s="55">
        <v>6634.54</v>
      </c>
      <c r="D22" s="55">
        <v>221.82</v>
      </c>
      <c r="E22" s="55">
        <v>33.43</v>
      </c>
    </row>
    <row r="23" spans="1:5" ht="15">
      <c r="A23"/>
      <c r="B23" t="s">
        <v>130</v>
      </c>
      <c r="C23" s="55">
        <v>439.27</v>
      </c>
      <c r="D23" s="55">
        <v>24.5</v>
      </c>
      <c r="E23" s="55">
        <v>55.76</v>
      </c>
    </row>
    <row r="24" spans="1:5" ht="15">
      <c r="A24" t="s">
        <v>296</v>
      </c>
      <c r="B24" t="s">
        <v>129</v>
      </c>
      <c r="C24" s="55">
        <v>3996.56</v>
      </c>
      <c r="D24" s="55">
        <v>116.33</v>
      </c>
      <c r="E24" s="55">
        <v>29.11</v>
      </c>
    </row>
    <row r="25" spans="1:5" ht="15">
      <c r="A25"/>
      <c r="B25" t="s">
        <v>130</v>
      </c>
      <c r="C25" s="55">
        <v>950.62</v>
      </c>
      <c r="D25" s="55">
        <v>39.98</v>
      </c>
      <c r="E25" s="55">
        <v>42.06</v>
      </c>
    </row>
    <row r="26" spans="1:5" ht="15">
      <c r="A26" t="s">
        <v>297</v>
      </c>
      <c r="B26" t="s">
        <v>129</v>
      </c>
      <c r="C26" s="55">
        <v>6192.72</v>
      </c>
      <c r="D26" s="55">
        <v>224.03</v>
      </c>
      <c r="E26" s="55">
        <v>36.18</v>
      </c>
    </row>
    <row r="27" spans="1:5" ht="15">
      <c r="A27"/>
      <c r="B27" t="s">
        <v>130</v>
      </c>
      <c r="C27" s="55">
        <v>899.95</v>
      </c>
      <c r="D27" s="55">
        <v>23.22</v>
      </c>
      <c r="E27" s="55">
        <v>25.81</v>
      </c>
    </row>
    <row r="28" spans="1:5" ht="15">
      <c r="A28" t="s">
        <v>298</v>
      </c>
      <c r="B28" t="s">
        <v>129</v>
      </c>
      <c r="C28" s="55">
        <v>6096.42</v>
      </c>
      <c r="D28" s="55">
        <v>195.44</v>
      </c>
      <c r="E28" s="55">
        <v>32.06</v>
      </c>
    </row>
    <row r="29" spans="1:5" ht="15">
      <c r="A29"/>
      <c r="B29" t="s">
        <v>130</v>
      </c>
      <c r="C29" s="55">
        <v>442.9</v>
      </c>
      <c r="D29" s="55">
        <v>9.83</v>
      </c>
      <c r="E29" s="55">
        <v>22.2</v>
      </c>
    </row>
    <row r="30" spans="1:5" ht="15">
      <c r="A30" t="s">
        <v>299</v>
      </c>
      <c r="B30" t="s">
        <v>129</v>
      </c>
      <c r="C30" s="55">
        <v>6865.48</v>
      </c>
      <c r="D30" s="55">
        <v>237.77</v>
      </c>
      <c r="E30" s="55">
        <v>34.63</v>
      </c>
    </row>
    <row r="31" spans="1:5" ht="15">
      <c r="A31"/>
      <c r="B31" t="s">
        <v>130</v>
      </c>
      <c r="C31" s="55">
        <v>227.19</v>
      </c>
      <c r="D31" s="55">
        <v>9.48</v>
      </c>
      <c r="E31" s="55">
        <v>41.74</v>
      </c>
    </row>
    <row r="32" spans="1:5" ht="15">
      <c r="A32" t="s">
        <v>300</v>
      </c>
      <c r="B32" t="s">
        <v>129</v>
      </c>
      <c r="C32" s="55">
        <v>6406.47</v>
      </c>
      <c r="D32" s="55">
        <v>220.33</v>
      </c>
      <c r="E32" s="55">
        <v>34.39</v>
      </c>
    </row>
    <row r="33" spans="1:5" ht="15">
      <c r="A33"/>
      <c r="B33" t="s">
        <v>130</v>
      </c>
      <c r="C33" s="55">
        <v>686.2</v>
      </c>
      <c r="D33" s="55">
        <v>26.92</v>
      </c>
      <c r="E33" s="55">
        <v>39.23</v>
      </c>
    </row>
    <row r="34" spans="1:5" ht="15">
      <c r="A34" t="s">
        <v>301</v>
      </c>
      <c r="B34" t="s">
        <v>114</v>
      </c>
      <c r="C34" s="55">
        <v>2310.75</v>
      </c>
      <c r="D34" s="55">
        <v>91.23</v>
      </c>
      <c r="E34" s="55">
        <v>39.48</v>
      </c>
    </row>
    <row r="35" spans="1:5" ht="15">
      <c r="A35"/>
      <c r="B35" t="s">
        <v>115</v>
      </c>
      <c r="C35" s="55">
        <v>1705.73</v>
      </c>
      <c r="D35" s="55">
        <v>58.7</v>
      </c>
      <c r="E35" s="55">
        <v>34.42</v>
      </c>
    </row>
    <row r="36" spans="1:5" ht="15">
      <c r="A36"/>
      <c r="B36" t="s">
        <v>4</v>
      </c>
      <c r="C36" s="55">
        <v>3076.19</v>
      </c>
      <c r="D36" s="55">
        <v>97.32</v>
      </c>
      <c r="E36" s="55">
        <v>31.64</v>
      </c>
    </row>
    <row r="37" spans="1:5" ht="15">
      <c r="A37" t="s">
        <v>302</v>
      </c>
      <c r="B37" t="s">
        <v>115</v>
      </c>
      <c r="C37" s="55">
        <v>4016.48</v>
      </c>
      <c r="D37" s="55">
        <v>149.94</v>
      </c>
      <c r="E37" s="55">
        <v>37.33</v>
      </c>
    </row>
    <row r="38" spans="1:5" ht="15">
      <c r="A38"/>
      <c r="B38" t="s">
        <v>4</v>
      </c>
      <c r="C38" s="55">
        <v>3076.19</v>
      </c>
      <c r="D38" s="55">
        <v>97.32</v>
      </c>
      <c r="E38" s="55">
        <v>31.64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38.7109375" style="30" customWidth="1"/>
    <col min="2" max="2" width="21.140625" style="30" bestFit="1" customWidth="1"/>
    <col min="3" max="3" width="8.421875" style="30" customWidth="1"/>
    <col min="4" max="4" width="12.8515625" style="30" bestFit="1" customWidth="1"/>
    <col min="5" max="5" width="10.421875" style="30" customWidth="1"/>
    <col min="6" max="6" width="12.28125" style="30" customWidth="1"/>
    <col min="7" max="16384" width="9.140625" style="30" customWidth="1"/>
  </cols>
  <sheetData>
    <row r="1" s="40" customFormat="1" ht="15.75">
      <c r="A1" s="39" t="s">
        <v>208</v>
      </c>
    </row>
    <row r="2" spans="1:10" s="68" customFormat="1" ht="30" customHeight="1">
      <c r="A2" s="68" t="s">
        <v>91</v>
      </c>
      <c r="B2" s="68" t="s">
        <v>91</v>
      </c>
      <c r="C2" s="68" t="s">
        <v>225</v>
      </c>
      <c r="D2" s="68" t="s">
        <v>209</v>
      </c>
      <c r="E2" s="68" t="s">
        <v>210</v>
      </c>
      <c r="F2" s="122" t="s">
        <v>211</v>
      </c>
      <c r="G2" s="122"/>
      <c r="H2" s="122"/>
      <c r="I2" s="47"/>
      <c r="J2" s="47"/>
    </row>
    <row r="3" spans="3:10" s="68" customFormat="1" ht="30" customHeight="1">
      <c r="C3" s="68" t="s">
        <v>116</v>
      </c>
      <c r="D3" s="68" t="s">
        <v>116</v>
      </c>
      <c r="E3" s="68" t="s">
        <v>116</v>
      </c>
      <c r="F3" s="68" t="s">
        <v>116</v>
      </c>
      <c r="G3" s="69"/>
      <c r="H3" s="69"/>
      <c r="I3" s="47"/>
      <c r="J3" s="47"/>
    </row>
    <row r="4" spans="3:6" s="56" customFormat="1" ht="15">
      <c r="C4" s="56" t="s">
        <v>185</v>
      </c>
      <c r="D4" s="56" t="s">
        <v>185</v>
      </c>
      <c r="E4" s="56" t="s">
        <v>185</v>
      </c>
      <c r="F4" s="56" t="s">
        <v>185</v>
      </c>
    </row>
    <row r="5" spans="1:5" ht="15">
      <c r="A5" s="30" t="s">
        <v>193</v>
      </c>
      <c r="B5" s="30" t="s">
        <v>212</v>
      </c>
      <c r="C5" s="30" t="s">
        <v>91</v>
      </c>
      <c r="D5" s="30" t="s">
        <v>91</v>
      </c>
      <c r="E5" s="30" t="s">
        <v>91</v>
      </c>
    </row>
    <row r="6" spans="2:5" ht="15">
      <c r="B6" s="30" t="s">
        <v>213</v>
      </c>
      <c r="C6" s="30" t="s">
        <v>91</v>
      </c>
      <c r="D6" s="30" t="s">
        <v>91</v>
      </c>
      <c r="E6" s="30" t="s">
        <v>91</v>
      </c>
    </row>
    <row r="7" spans="2:5" ht="15">
      <c r="B7" s="30" t="s">
        <v>214</v>
      </c>
      <c r="C7" s="30" t="s">
        <v>91</v>
      </c>
      <c r="D7" s="30" t="s">
        <v>91</v>
      </c>
      <c r="E7" s="30" t="s">
        <v>91</v>
      </c>
    </row>
    <row r="8" spans="2:5" ht="15">
      <c r="B8" s="30" t="s">
        <v>215</v>
      </c>
      <c r="C8" s="30" t="s">
        <v>91</v>
      </c>
      <c r="D8" s="30" t="s">
        <v>91</v>
      </c>
      <c r="E8" s="30" t="s">
        <v>91</v>
      </c>
    </row>
    <row r="9" spans="2:5" ht="15">
      <c r="B9" s="30" t="s">
        <v>216</v>
      </c>
      <c r="C9" s="30" t="s">
        <v>91</v>
      </c>
      <c r="D9" s="30" t="s">
        <v>91</v>
      </c>
      <c r="E9" s="30" t="s">
        <v>91</v>
      </c>
    </row>
    <row r="10" spans="2:5" ht="15">
      <c r="B10" s="30" t="s">
        <v>217</v>
      </c>
      <c r="C10" s="30" t="s">
        <v>91</v>
      </c>
      <c r="D10" s="30" t="s">
        <v>91</v>
      </c>
      <c r="E10" s="30" t="s">
        <v>91</v>
      </c>
    </row>
    <row r="11" spans="2:5" ht="15">
      <c r="B11" s="30" t="s">
        <v>218</v>
      </c>
      <c r="C11" s="30" t="s">
        <v>91</v>
      </c>
      <c r="D11" s="30" t="s">
        <v>91</v>
      </c>
      <c r="E11" s="30" t="s">
        <v>91</v>
      </c>
    </row>
    <row r="12" spans="2:5" ht="15">
      <c r="B12" s="30" t="s">
        <v>219</v>
      </c>
      <c r="C12" s="30" t="s">
        <v>91</v>
      </c>
      <c r="D12" s="30" t="s">
        <v>91</v>
      </c>
      <c r="E12" s="30" t="s">
        <v>91</v>
      </c>
    </row>
    <row r="13" spans="2:5" ht="15">
      <c r="B13" s="30" t="s">
        <v>220</v>
      </c>
      <c r="C13" s="30" t="s">
        <v>91</v>
      </c>
      <c r="D13" s="30" t="s">
        <v>91</v>
      </c>
      <c r="E13" s="30" t="s">
        <v>91</v>
      </c>
    </row>
    <row r="14" spans="2:5" ht="15">
      <c r="B14" s="30" t="s">
        <v>221</v>
      </c>
      <c r="C14" s="30" t="s">
        <v>91</v>
      </c>
      <c r="D14" s="30" t="s">
        <v>91</v>
      </c>
      <c r="E14" s="30" t="s">
        <v>91</v>
      </c>
    </row>
    <row r="15" spans="2:5" ht="15">
      <c r="B15" s="30" t="s">
        <v>222</v>
      </c>
      <c r="C15" s="30" t="s">
        <v>91</v>
      </c>
      <c r="D15" s="30" t="s">
        <v>91</v>
      </c>
      <c r="E15" s="30" t="s">
        <v>91</v>
      </c>
    </row>
    <row r="16" spans="2:5" ht="15">
      <c r="B16" s="30" t="s">
        <v>223</v>
      </c>
      <c r="C16" s="30" t="s">
        <v>91</v>
      </c>
      <c r="D16" s="30" t="s">
        <v>91</v>
      </c>
      <c r="E16" s="30" t="s">
        <v>91</v>
      </c>
    </row>
    <row r="17" spans="1:5" ht="15">
      <c r="A17" s="30" t="s">
        <v>100</v>
      </c>
      <c r="B17" s="30" t="s">
        <v>140</v>
      </c>
      <c r="C17" s="30" t="s">
        <v>91</v>
      </c>
      <c r="D17" s="30" t="s">
        <v>91</v>
      </c>
      <c r="E17" s="30" t="s">
        <v>91</v>
      </c>
    </row>
    <row r="18" spans="2:5" ht="15">
      <c r="B18" s="30" t="s">
        <v>120</v>
      </c>
      <c r="C18" s="30" t="s">
        <v>91</v>
      </c>
      <c r="D18" s="30" t="s">
        <v>91</v>
      </c>
      <c r="E18" s="30" t="s">
        <v>91</v>
      </c>
    </row>
    <row r="19" spans="2:5" ht="15">
      <c r="B19" s="30" t="s">
        <v>121</v>
      </c>
      <c r="C19" s="30" t="s">
        <v>91</v>
      </c>
      <c r="D19" s="30" t="s">
        <v>91</v>
      </c>
      <c r="E19" s="30" t="s">
        <v>91</v>
      </c>
    </row>
    <row r="20" spans="2:5" ht="15">
      <c r="B20" s="30" t="s">
        <v>141</v>
      </c>
      <c r="C20" s="30" t="s">
        <v>91</v>
      </c>
      <c r="D20" s="30" t="s">
        <v>91</v>
      </c>
      <c r="E20" s="30" t="s">
        <v>91</v>
      </c>
    </row>
    <row r="21" spans="1:5" ht="15">
      <c r="A21" s="30" t="s">
        <v>142</v>
      </c>
      <c r="B21" s="30" t="s">
        <v>123</v>
      </c>
      <c r="C21" s="30" t="s">
        <v>91</v>
      </c>
      <c r="D21" s="30" t="s">
        <v>91</v>
      </c>
      <c r="E21" s="30" t="s">
        <v>91</v>
      </c>
    </row>
    <row r="22" spans="2:5" ht="15">
      <c r="B22" s="30" t="s">
        <v>124</v>
      </c>
      <c r="C22" s="30" t="s">
        <v>91</v>
      </c>
      <c r="D22" s="30" t="s">
        <v>91</v>
      </c>
      <c r="E22" s="30" t="s">
        <v>91</v>
      </c>
    </row>
    <row r="23" spans="2:5" ht="15">
      <c r="B23" s="30" t="s">
        <v>125</v>
      </c>
      <c r="C23" s="30" t="s">
        <v>91</v>
      </c>
      <c r="D23" s="30" t="s">
        <v>91</v>
      </c>
      <c r="E23" s="30" t="s">
        <v>91</v>
      </c>
    </row>
    <row r="24" spans="2:5" ht="15">
      <c r="B24" s="30" t="s">
        <v>126</v>
      </c>
      <c r="C24" s="30" t="s">
        <v>91</v>
      </c>
      <c r="D24" s="30" t="s">
        <v>91</v>
      </c>
      <c r="E24" s="30" t="s">
        <v>91</v>
      </c>
    </row>
    <row r="25" spans="1:5" ht="15">
      <c r="A25" s="30" t="s">
        <v>102</v>
      </c>
      <c r="B25" s="30" t="s">
        <v>127</v>
      </c>
      <c r="C25" s="30" t="s">
        <v>91</v>
      </c>
      <c r="D25" s="30" t="s">
        <v>91</v>
      </c>
      <c r="E25" s="30" t="s">
        <v>91</v>
      </c>
    </row>
    <row r="26" spans="2:5" ht="15">
      <c r="B26" s="30" t="s">
        <v>128</v>
      </c>
      <c r="C26" s="30" t="s">
        <v>91</v>
      </c>
      <c r="D26" s="30" t="s">
        <v>91</v>
      </c>
      <c r="E26" s="30" t="s">
        <v>91</v>
      </c>
    </row>
    <row r="27" spans="1:5" ht="15">
      <c r="A27" s="30" t="s">
        <v>66</v>
      </c>
      <c r="B27" s="30" t="s">
        <v>116</v>
      </c>
      <c r="C27" s="30" t="s">
        <v>91</v>
      </c>
      <c r="D27" s="30" t="s">
        <v>91</v>
      </c>
      <c r="E27" s="30" t="s">
        <v>91</v>
      </c>
    </row>
    <row r="28" spans="1:5" ht="15">
      <c r="A28" s="30" t="s">
        <v>1</v>
      </c>
      <c r="B28" s="30" t="s">
        <v>116</v>
      </c>
      <c r="C28" s="30" t="s">
        <v>91</v>
      </c>
      <c r="D28" s="30" t="s">
        <v>91</v>
      </c>
      <c r="E28" s="30" t="s">
        <v>91</v>
      </c>
    </row>
    <row r="29" spans="1:5" ht="15">
      <c r="A29" s="30" t="s">
        <v>3</v>
      </c>
      <c r="B29" s="30" t="s">
        <v>116</v>
      </c>
      <c r="C29" s="30" t="s">
        <v>91</v>
      </c>
      <c r="D29" s="30" t="s">
        <v>91</v>
      </c>
      <c r="E29" s="30" t="s">
        <v>91</v>
      </c>
    </row>
    <row r="30" spans="1:5" ht="15">
      <c r="A30" s="30" t="s">
        <v>2</v>
      </c>
      <c r="B30" s="30" t="s">
        <v>116</v>
      </c>
      <c r="C30" s="30" t="s">
        <v>91</v>
      </c>
      <c r="D30" s="30" t="s">
        <v>91</v>
      </c>
      <c r="E30" s="30" t="s">
        <v>91</v>
      </c>
    </row>
    <row r="31" spans="1:5" ht="15">
      <c r="A31" s="30" t="s">
        <v>143</v>
      </c>
      <c r="B31" s="30" t="s">
        <v>129</v>
      </c>
      <c r="C31" s="30" t="s">
        <v>91</v>
      </c>
      <c r="D31" s="30" t="s">
        <v>91</v>
      </c>
      <c r="E31" s="30" t="s">
        <v>91</v>
      </c>
    </row>
    <row r="32" spans="2:5" ht="15">
      <c r="B32" s="30" t="s">
        <v>130</v>
      </c>
      <c r="C32" s="30" t="s">
        <v>91</v>
      </c>
      <c r="D32" s="30" t="s">
        <v>91</v>
      </c>
      <c r="E32" s="30" t="s">
        <v>91</v>
      </c>
    </row>
    <row r="33" spans="1:5" ht="15">
      <c r="A33" s="30" t="s">
        <v>105</v>
      </c>
      <c r="B33" s="30" t="s">
        <v>129</v>
      </c>
      <c r="C33" s="30" t="s">
        <v>91</v>
      </c>
      <c r="D33" s="30" t="s">
        <v>91</v>
      </c>
      <c r="E33" s="30" t="s">
        <v>91</v>
      </c>
    </row>
    <row r="34" spans="2:5" ht="15">
      <c r="B34" s="30" t="s">
        <v>130</v>
      </c>
      <c r="C34" s="30" t="s">
        <v>91</v>
      </c>
      <c r="D34" s="30" t="s">
        <v>91</v>
      </c>
      <c r="E34" s="30" t="s">
        <v>91</v>
      </c>
    </row>
    <row r="35" spans="1:5" ht="15">
      <c r="A35" s="30" t="s">
        <v>144</v>
      </c>
      <c r="B35" s="30" t="s">
        <v>129</v>
      </c>
      <c r="C35" s="30" t="s">
        <v>91</v>
      </c>
      <c r="D35" s="30" t="s">
        <v>91</v>
      </c>
      <c r="E35" s="30" t="s">
        <v>91</v>
      </c>
    </row>
    <row r="36" spans="2:5" ht="15">
      <c r="B36" s="30" t="s">
        <v>130</v>
      </c>
      <c r="C36" s="30" t="s">
        <v>91</v>
      </c>
      <c r="D36" s="30" t="s">
        <v>91</v>
      </c>
      <c r="E36" s="30" t="s">
        <v>91</v>
      </c>
    </row>
    <row r="37" spans="1:5" ht="15">
      <c r="A37" s="30" t="s">
        <v>224</v>
      </c>
      <c r="B37" s="30" t="s">
        <v>129</v>
      </c>
      <c r="C37" s="30" t="s">
        <v>91</v>
      </c>
      <c r="D37" s="30" t="s">
        <v>91</v>
      </c>
      <c r="E37" s="30" t="s">
        <v>91</v>
      </c>
    </row>
    <row r="38" spans="2:5" ht="15">
      <c r="B38" s="30" t="s">
        <v>130</v>
      </c>
      <c r="C38" s="30" t="s">
        <v>91</v>
      </c>
      <c r="D38" s="30" t="s">
        <v>91</v>
      </c>
      <c r="E38" s="30" t="s">
        <v>91</v>
      </c>
    </row>
    <row r="39" spans="1:5" ht="15">
      <c r="A39" s="30" t="s">
        <v>108</v>
      </c>
      <c r="B39" s="30" t="s">
        <v>129</v>
      </c>
      <c r="C39" s="30" t="s">
        <v>91</v>
      </c>
      <c r="D39" s="30" t="s">
        <v>91</v>
      </c>
      <c r="E39" s="30" t="s">
        <v>91</v>
      </c>
    </row>
    <row r="40" spans="2:5" ht="15">
      <c r="B40" s="30" t="s">
        <v>130</v>
      </c>
      <c r="C40" s="30" t="s">
        <v>91</v>
      </c>
      <c r="D40" s="30" t="s">
        <v>91</v>
      </c>
      <c r="E40" s="30" t="s">
        <v>91</v>
      </c>
    </row>
    <row r="41" spans="1:5" ht="15">
      <c r="A41" s="30" t="s">
        <v>109</v>
      </c>
      <c r="B41" s="30" t="s">
        <v>129</v>
      </c>
      <c r="C41" s="30" t="s">
        <v>91</v>
      </c>
      <c r="D41" s="30" t="s">
        <v>91</v>
      </c>
      <c r="E41" s="30" t="s">
        <v>91</v>
      </c>
    </row>
    <row r="42" spans="2:5" ht="15">
      <c r="B42" s="30" t="s">
        <v>130</v>
      </c>
      <c r="C42" s="30" t="s">
        <v>91</v>
      </c>
      <c r="D42" s="30" t="s">
        <v>91</v>
      </c>
      <c r="E42" s="30" t="s">
        <v>91</v>
      </c>
    </row>
    <row r="43" spans="1:5" ht="15">
      <c r="A43" s="30" t="s">
        <v>110</v>
      </c>
      <c r="B43" s="30" t="s">
        <v>129</v>
      </c>
      <c r="C43" s="30" t="s">
        <v>91</v>
      </c>
      <c r="D43" s="30" t="s">
        <v>91</v>
      </c>
      <c r="E43" s="30" t="s">
        <v>91</v>
      </c>
    </row>
    <row r="44" spans="2:5" ht="15">
      <c r="B44" s="30" t="s">
        <v>130</v>
      </c>
      <c r="C44" s="30" t="s">
        <v>91</v>
      </c>
      <c r="D44" s="30" t="s">
        <v>91</v>
      </c>
      <c r="E44" s="30" t="s">
        <v>91</v>
      </c>
    </row>
    <row r="45" spans="1:5" ht="15">
      <c r="A45" s="30" t="s">
        <v>111</v>
      </c>
      <c r="B45" s="30" t="s">
        <v>129</v>
      </c>
      <c r="C45" s="30" t="s">
        <v>91</v>
      </c>
      <c r="D45" s="30" t="s">
        <v>91</v>
      </c>
      <c r="E45" s="30" t="s">
        <v>91</v>
      </c>
    </row>
    <row r="46" spans="2:5" ht="15">
      <c r="B46" s="30" t="s">
        <v>130</v>
      </c>
      <c r="C46" s="30" t="s">
        <v>91</v>
      </c>
      <c r="D46" s="30" t="s">
        <v>91</v>
      </c>
      <c r="E46" s="30" t="s">
        <v>91</v>
      </c>
    </row>
    <row r="47" spans="1:5" ht="15">
      <c r="A47" s="30" t="s">
        <v>0</v>
      </c>
      <c r="B47" s="30" t="s">
        <v>114</v>
      </c>
      <c r="C47" s="30" t="s">
        <v>91</v>
      </c>
      <c r="D47" s="30" t="s">
        <v>91</v>
      </c>
      <c r="E47" s="30" t="s">
        <v>91</v>
      </c>
    </row>
    <row r="48" spans="2:5" ht="15">
      <c r="B48" s="30" t="s">
        <v>115</v>
      </c>
      <c r="C48" s="30" t="s">
        <v>91</v>
      </c>
      <c r="D48" s="30" t="s">
        <v>91</v>
      </c>
      <c r="E48" s="30" t="s">
        <v>91</v>
      </c>
    </row>
    <row r="49" spans="2:5" ht="15">
      <c r="B49" s="30" t="s">
        <v>4</v>
      </c>
      <c r="C49" s="30" t="s">
        <v>91</v>
      </c>
      <c r="D49" s="30" t="s">
        <v>91</v>
      </c>
      <c r="E49" s="30" t="s">
        <v>91</v>
      </c>
    </row>
    <row r="50" spans="1:5" ht="15">
      <c r="A50" s="30" t="s">
        <v>86</v>
      </c>
      <c r="B50" s="30" t="s">
        <v>115</v>
      </c>
      <c r="C50" s="30" t="s">
        <v>91</v>
      </c>
      <c r="D50" s="30" t="s">
        <v>91</v>
      </c>
      <c r="E50" s="30" t="s">
        <v>91</v>
      </c>
    </row>
    <row r="51" spans="2:5" ht="15">
      <c r="B51" s="30" t="s">
        <v>4</v>
      </c>
      <c r="C51" s="30" t="s">
        <v>91</v>
      </c>
      <c r="D51" s="30" t="s">
        <v>91</v>
      </c>
      <c r="E51" s="30" t="s">
        <v>91</v>
      </c>
    </row>
    <row r="52" spans="1:5" ht="15">
      <c r="A52" s="30" t="s">
        <v>186</v>
      </c>
      <c r="C52" s="30" t="s">
        <v>91</v>
      </c>
      <c r="D52" s="30" t="s">
        <v>91</v>
      </c>
      <c r="E52" s="30" t="s">
        <v>91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00390625" style="30" customWidth="1"/>
    <col min="2" max="2" width="21.140625" style="30" bestFit="1" customWidth="1"/>
    <col min="3" max="3" width="12.140625" style="30" customWidth="1"/>
    <col min="4" max="4" width="9.140625" style="30" bestFit="1" customWidth="1"/>
    <col min="5" max="5" width="22.28125" style="30" customWidth="1"/>
    <col min="6" max="6" width="10.7109375" style="30" customWidth="1"/>
    <col min="8" max="8" width="10.7109375" style="30" customWidth="1"/>
    <col min="9" max="10" width="11.7109375" style="30" customWidth="1"/>
    <col min="11" max="16384" width="9.140625" style="30" customWidth="1"/>
  </cols>
  <sheetData>
    <row r="1" s="40" customFormat="1" ht="15.75">
      <c r="A1" s="39" t="s">
        <v>226</v>
      </c>
    </row>
    <row r="2" spans="1:11" s="47" customFormat="1" ht="60" customHeight="1">
      <c r="A2" s="47" t="s">
        <v>91</v>
      </c>
      <c r="B2" s="47" t="s">
        <v>91</v>
      </c>
      <c r="C2" s="123" t="s">
        <v>227</v>
      </c>
      <c r="D2" s="123"/>
      <c r="E2" s="47" t="s">
        <v>228</v>
      </c>
      <c r="F2" s="123" t="s">
        <v>229</v>
      </c>
      <c r="G2" s="123"/>
      <c r="H2" s="47" t="s">
        <v>230</v>
      </c>
      <c r="I2" s="123" t="s">
        <v>233</v>
      </c>
      <c r="J2" s="123"/>
      <c r="K2" s="47" t="s">
        <v>231</v>
      </c>
    </row>
    <row r="3" spans="3:11" s="42" customFormat="1" ht="15">
      <c r="C3" s="42" t="s">
        <v>192</v>
      </c>
      <c r="D3" s="42" t="s">
        <v>232</v>
      </c>
      <c r="E3" s="42" t="s">
        <v>192</v>
      </c>
      <c r="F3" s="42" t="s">
        <v>192</v>
      </c>
      <c r="G3" s="42" t="s">
        <v>232</v>
      </c>
      <c r="H3" s="42" t="s">
        <v>192</v>
      </c>
      <c r="I3" s="42" t="s">
        <v>192</v>
      </c>
      <c r="J3" s="42" t="s">
        <v>232</v>
      </c>
      <c r="K3" s="42" t="s">
        <v>192</v>
      </c>
    </row>
    <row r="4" spans="1:11" ht="15">
      <c r="A4" s="30" t="s">
        <v>193</v>
      </c>
      <c r="B4" s="30" t="s">
        <v>212</v>
      </c>
      <c r="C4" s="30" t="s">
        <v>91</v>
      </c>
      <c r="D4" s="59"/>
      <c r="E4" s="30" t="s">
        <v>91</v>
      </c>
      <c r="F4" s="30" t="s">
        <v>91</v>
      </c>
      <c r="G4" s="59"/>
      <c r="H4" s="30" t="s">
        <v>91</v>
      </c>
      <c r="I4" s="30" t="s">
        <v>91</v>
      </c>
      <c r="K4" s="30">
        <v>46.04773999999996</v>
      </c>
    </row>
    <row r="5" spans="2:11" ht="15">
      <c r="B5" s="30" t="s">
        <v>213</v>
      </c>
      <c r="C5" s="30">
        <v>1.4786409999999999</v>
      </c>
      <c r="D5" s="59">
        <f aca="true" t="shared" si="0" ref="D5:D51">(C5/K5)*1000</f>
        <v>69.21382002415534</v>
      </c>
      <c r="E5" s="30">
        <v>1.4786409999999999</v>
      </c>
      <c r="F5" s="30">
        <v>1.987264</v>
      </c>
      <c r="G5" s="59">
        <f>(F5/K5)*1000</f>
        <v>93.02199305746495</v>
      </c>
      <c r="H5" s="30">
        <v>1.987264</v>
      </c>
      <c r="I5" s="30" t="s">
        <v>91</v>
      </c>
      <c r="K5" s="30">
        <v>21.363378000000004</v>
      </c>
    </row>
    <row r="6" spans="2:11" ht="15">
      <c r="B6" s="30" t="s">
        <v>214</v>
      </c>
      <c r="C6" s="30">
        <v>1.365711</v>
      </c>
      <c r="D6" s="59">
        <f t="shared" si="0"/>
        <v>22.806042027838764</v>
      </c>
      <c r="E6" s="30">
        <v>1.365711</v>
      </c>
      <c r="F6" s="30">
        <v>6.326786</v>
      </c>
      <c r="G6" s="59">
        <f>(F6/K6)*1000</f>
        <v>105.65115710215552</v>
      </c>
      <c r="H6" s="30">
        <v>6.326786</v>
      </c>
      <c r="I6" s="30" t="s">
        <v>91</v>
      </c>
      <c r="K6" s="30">
        <v>59.88373599999994</v>
      </c>
    </row>
    <row r="7" spans="2:11" ht="15">
      <c r="B7" s="30" t="s">
        <v>215</v>
      </c>
      <c r="C7" s="30">
        <v>7.142562000000001</v>
      </c>
      <c r="D7" s="59">
        <f t="shared" si="0"/>
        <v>58.56398165433701</v>
      </c>
      <c r="E7" s="30">
        <v>3.9381199999999996</v>
      </c>
      <c r="F7" s="30">
        <v>9.611445999999999</v>
      </c>
      <c r="G7" s="59">
        <f>(F7/K7)*1000</f>
        <v>78.80709291927053</v>
      </c>
      <c r="H7" s="30">
        <v>6.230522000000001</v>
      </c>
      <c r="I7" s="30" t="s">
        <v>91</v>
      </c>
      <c r="K7" s="30">
        <v>121.96168700000013</v>
      </c>
    </row>
    <row r="8" spans="2:11" ht="15">
      <c r="B8" s="30" t="s">
        <v>216</v>
      </c>
      <c r="C8" s="30">
        <v>2.684094</v>
      </c>
      <c r="D8" s="59">
        <f t="shared" si="0"/>
        <v>15.718499175299623</v>
      </c>
      <c r="E8" s="30">
        <v>0.993632</v>
      </c>
      <c r="F8" s="30">
        <v>15.774106</v>
      </c>
      <c r="G8" s="59">
        <f>(F8/K8)*1000</f>
        <v>92.37577825221054</v>
      </c>
      <c r="H8" s="30">
        <v>11.95103</v>
      </c>
      <c r="I8" s="30" t="s">
        <v>91</v>
      </c>
      <c r="K8" s="30">
        <v>170.7601959999999</v>
      </c>
    </row>
    <row r="9" spans="2:11" ht="15">
      <c r="B9" s="30" t="s">
        <v>217</v>
      </c>
      <c r="C9" s="30">
        <v>6.986946</v>
      </c>
      <c r="D9" s="59">
        <f t="shared" si="0"/>
        <v>23.886868945121687</v>
      </c>
      <c r="E9" s="30">
        <v>4.531928</v>
      </c>
      <c r="F9" s="30">
        <v>15.032030999999998</v>
      </c>
      <c r="G9" s="59">
        <f>(F9/K9)*1000</f>
        <v>51.39128805003023</v>
      </c>
      <c r="H9" s="30">
        <v>13.110817999999998</v>
      </c>
      <c r="I9" s="30" t="s">
        <v>91</v>
      </c>
      <c r="K9" s="30">
        <v>292.5015419999997</v>
      </c>
    </row>
    <row r="10" spans="2:11" ht="15">
      <c r="B10" s="30" t="s">
        <v>218</v>
      </c>
      <c r="C10" s="30" t="s">
        <v>91</v>
      </c>
      <c r="D10" s="59"/>
      <c r="E10" s="30" t="s">
        <v>91</v>
      </c>
      <c r="F10" s="30" t="s">
        <v>91</v>
      </c>
      <c r="G10" s="59"/>
      <c r="H10" s="30" t="s">
        <v>91</v>
      </c>
      <c r="I10" s="30" t="s">
        <v>91</v>
      </c>
      <c r="K10" s="30">
        <v>45.23985899999996</v>
      </c>
    </row>
    <row r="11" spans="2:11" ht="15">
      <c r="B11" s="30" t="s">
        <v>219</v>
      </c>
      <c r="C11" s="30">
        <v>1.082924</v>
      </c>
      <c r="D11" s="59">
        <f t="shared" si="0"/>
        <v>27.56982273931192</v>
      </c>
      <c r="E11" s="30">
        <v>1.082924</v>
      </c>
      <c r="F11" s="30">
        <v>1.810467</v>
      </c>
      <c r="G11" s="59">
        <f aca="true" t="shared" si="1" ref="G11:G25">(F11/K11)*1000</f>
        <v>46.0921119721918</v>
      </c>
      <c r="H11" s="30">
        <v>1.810467</v>
      </c>
      <c r="I11" s="30" t="s">
        <v>91</v>
      </c>
      <c r="K11" s="30">
        <v>39.27932399999998</v>
      </c>
    </row>
    <row r="12" spans="2:11" ht="15">
      <c r="B12" s="30" t="s">
        <v>220</v>
      </c>
      <c r="C12" s="30">
        <v>5.259471</v>
      </c>
      <c r="D12" s="59">
        <f t="shared" si="0"/>
        <v>72.43237919140068</v>
      </c>
      <c r="E12" s="30">
        <v>4.531928</v>
      </c>
      <c r="F12" s="30">
        <v>3.373077</v>
      </c>
      <c r="G12" s="59">
        <f t="shared" si="1"/>
        <v>46.453339567000604</v>
      </c>
      <c r="H12" s="30">
        <v>2.58664</v>
      </c>
      <c r="I12" s="30" t="s">
        <v>91</v>
      </c>
      <c r="K12" s="30">
        <v>72.61215299999996</v>
      </c>
    </row>
    <row r="13" spans="2:11" ht="15">
      <c r="B13" s="30" t="s">
        <v>221</v>
      </c>
      <c r="C13" s="30">
        <v>3.0576470000000002</v>
      </c>
      <c r="D13" s="59">
        <f t="shared" si="0"/>
        <v>24.294170872699823</v>
      </c>
      <c r="E13" s="30">
        <v>3.0576470000000002</v>
      </c>
      <c r="F13" s="30">
        <v>10.097904</v>
      </c>
      <c r="G13" s="59">
        <f t="shared" si="1"/>
        <v>80.23169621349979</v>
      </c>
      <c r="H13" s="30">
        <v>9.370360999999999</v>
      </c>
      <c r="I13" s="30" t="s">
        <v>91</v>
      </c>
      <c r="K13" s="30">
        <v>125.85928600000015</v>
      </c>
    </row>
    <row r="14" spans="2:11" ht="15">
      <c r="B14" s="30" t="s">
        <v>222</v>
      </c>
      <c r="C14" s="30">
        <v>0.594143</v>
      </c>
      <c r="D14" s="59">
        <f t="shared" si="0"/>
        <v>4.1556471475687236</v>
      </c>
      <c r="E14" s="30">
        <v>0.594143</v>
      </c>
      <c r="F14" s="30">
        <v>12.899867999999998</v>
      </c>
      <c r="G14" s="59">
        <f t="shared" si="1"/>
        <v>90.22625808637493</v>
      </c>
      <c r="H14" s="30">
        <v>10.61003</v>
      </c>
      <c r="I14" s="30" t="s">
        <v>91</v>
      </c>
      <c r="K14" s="30">
        <v>142.9724370000002</v>
      </c>
    </row>
    <row r="15" spans="2:11" ht="15">
      <c r="B15" s="30" t="s">
        <v>223</v>
      </c>
      <c r="C15" s="30">
        <v>4.364461</v>
      </c>
      <c r="D15" s="59">
        <f t="shared" si="0"/>
        <v>15.16141947754268</v>
      </c>
      <c r="E15" s="30">
        <v>4.364461</v>
      </c>
      <c r="F15" s="30">
        <v>15.697398000000003</v>
      </c>
      <c r="G15" s="59">
        <f t="shared" si="1"/>
        <v>54.530178132864414</v>
      </c>
      <c r="H15" s="30">
        <v>12.413928000000002</v>
      </c>
      <c r="I15" s="30" t="s">
        <v>91</v>
      </c>
      <c r="K15" s="30">
        <v>287.8662519999994</v>
      </c>
    </row>
    <row r="16" spans="1:11" ht="15">
      <c r="A16" s="30" t="s">
        <v>100</v>
      </c>
      <c r="B16" s="30" t="s">
        <v>140</v>
      </c>
      <c r="C16" s="30">
        <v>0.599376</v>
      </c>
      <c r="D16" s="59">
        <f t="shared" si="0"/>
        <v>15.599431776924506</v>
      </c>
      <c r="E16" s="30">
        <v>0.599376</v>
      </c>
      <c r="F16" s="30">
        <v>1.5757530000000002</v>
      </c>
      <c r="G16" s="59">
        <f t="shared" si="1"/>
        <v>41.01073686764922</v>
      </c>
      <c r="H16" s="30">
        <v>1.5757530000000002</v>
      </c>
      <c r="I16" s="30" t="s">
        <v>91</v>
      </c>
      <c r="K16" s="30">
        <v>38.422937999999995</v>
      </c>
    </row>
    <row r="17" spans="2:11" ht="15">
      <c r="B17" s="30" t="s">
        <v>120</v>
      </c>
      <c r="C17" s="30">
        <v>10.478034999999998</v>
      </c>
      <c r="D17" s="59">
        <f t="shared" si="0"/>
        <v>21.164237973775045</v>
      </c>
      <c r="E17" s="30">
        <v>10.478034999999998</v>
      </c>
      <c r="F17" s="30">
        <v>28.163426000000005</v>
      </c>
      <c r="G17" s="59">
        <f t="shared" si="1"/>
        <v>56.88637707554933</v>
      </c>
      <c r="H17" s="30">
        <v>26.459506000000005</v>
      </c>
      <c r="I17" s="30" t="s">
        <v>91</v>
      </c>
      <c r="K17" s="30">
        <v>495.08208199999945</v>
      </c>
    </row>
    <row r="18" spans="2:11" ht="15">
      <c r="B18" s="30" t="s">
        <v>121</v>
      </c>
      <c r="C18" s="30">
        <v>11.459704999999998</v>
      </c>
      <c r="D18" s="59">
        <f t="shared" si="0"/>
        <v>25.160435221131074</v>
      </c>
      <c r="E18" s="30">
        <v>8.065323</v>
      </c>
      <c r="F18" s="30">
        <v>26.24779200000001</v>
      </c>
      <c r="G18" s="59">
        <f t="shared" si="1"/>
        <v>57.628522751128656</v>
      </c>
      <c r="H18" s="30">
        <v>19.592834000000003</v>
      </c>
      <c r="I18" s="30" t="s">
        <v>91</v>
      </c>
      <c r="K18" s="30">
        <v>455.46529300000054</v>
      </c>
    </row>
    <row r="19" spans="2:11" ht="15">
      <c r="B19" s="30" t="s">
        <v>141</v>
      </c>
      <c r="C19" s="30">
        <v>11.479484</v>
      </c>
      <c r="D19" s="59">
        <f t="shared" si="0"/>
        <v>25.190197944563824</v>
      </c>
      <c r="E19" s="30">
        <v>6.796401</v>
      </c>
      <c r="F19" s="30">
        <v>36.623376</v>
      </c>
      <c r="G19" s="59">
        <f t="shared" si="1"/>
        <v>80.3651184006344</v>
      </c>
      <c r="H19" s="30">
        <v>28.769753000000016</v>
      </c>
      <c r="I19" s="30" t="s">
        <v>91</v>
      </c>
      <c r="K19" s="30">
        <v>455.71233800000095</v>
      </c>
    </row>
    <row r="20" spans="1:11" ht="15">
      <c r="A20" s="30" t="s">
        <v>142</v>
      </c>
      <c r="B20" s="30" t="s">
        <v>123</v>
      </c>
      <c r="C20" s="30">
        <v>1.677067</v>
      </c>
      <c r="D20" s="59">
        <f t="shared" si="0"/>
        <v>91.03196212396603</v>
      </c>
      <c r="E20" s="30">
        <v>1.677067</v>
      </c>
      <c r="F20" s="30">
        <v>1.082924</v>
      </c>
      <c r="G20" s="59">
        <f t="shared" si="1"/>
        <v>58.78160893460654</v>
      </c>
      <c r="H20" s="30">
        <v>1.082924</v>
      </c>
      <c r="I20" s="30" t="s">
        <v>91</v>
      </c>
      <c r="K20" s="30">
        <v>18.422837</v>
      </c>
    </row>
    <row r="21" spans="2:11" ht="15">
      <c r="B21" s="30" t="s">
        <v>124</v>
      </c>
      <c r="C21" s="30">
        <v>5.529691</v>
      </c>
      <c r="D21" s="59">
        <f t="shared" si="0"/>
        <v>21.920867580805275</v>
      </c>
      <c r="E21" s="30">
        <v>5.0635639999999995</v>
      </c>
      <c r="F21" s="30">
        <v>18.633636000000003</v>
      </c>
      <c r="G21" s="59">
        <f t="shared" si="1"/>
        <v>73.867683981786</v>
      </c>
      <c r="H21" s="30">
        <v>11.679596999999998</v>
      </c>
      <c r="I21" s="30" t="s">
        <v>91</v>
      </c>
      <c r="K21" s="30">
        <v>252.25694099999956</v>
      </c>
    </row>
    <row r="22" spans="2:11" ht="15">
      <c r="B22" s="30" t="s">
        <v>125</v>
      </c>
      <c r="C22" s="30">
        <v>26.215699000000008</v>
      </c>
      <c r="D22" s="59">
        <f t="shared" si="0"/>
        <v>22.845568046426003</v>
      </c>
      <c r="E22" s="30">
        <v>18.604361</v>
      </c>
      <c r="F22" s="30">
        <v>71.83351699999997</v>
      </c>
      <c r="G22" s="59">
        <f t="shared" si="1"/>
        <v>62.5990365787156</v>
      </c>
      <c r="H22" s="30">
        <v>62.57505499999994</v>
      </c>
      <c r="I22" s="30" t="s">
        <v>91</v>
      </c>
      <c r="K22" s="30">
        <v>1147.5179319999984</v>
      </c>
    </row>
    <row r="23" spans="2:11" ht="15">
      <c r="B23" s="30" t="s">
        <v>126</v>
      </c>
      <c r="C23" s="30">
        <v>0.594143</v>
      </c>
      <c r="D23" s="59">
        <f t="shared" si="0"/>
        <v>40.86832403091955</v>
      </c>
      <c r="E23" s="30">
        <v>0.594143</v>
      </c>
      <c r="F23" s="30">
        <v>0.466127</v>
      </c>
      <c r="G23" s="59">
        <f t="shared" si="1"/>
        <v>32.06270085747108</v>
      </c>
      <c r="H23" s="30">
        <v>0.466127</v>
      </c>
      <c r="I23" s="30" t="s">
        <v>91</v>
      </c>
      <c r="K23" s="30">
        <v>14.537983</v>
      </c>
    </row>
    <row r="24" spans="1:11" ht="15">
      <c r="A24" s="30" t="s">
        <v>102</v>
      </c>
      <c r="B24" s="30" t="s">
        <v>127</v>
      </c>
      <c r="C24" s="30">
        <v>17.881135</v>
      </c>
      <c r="D24" s="59">
        <f t="shared" si="0"/>
        <v>23.732692514505228</v>
      </c>
      <c r="E24" s="30">
        <v>14.450615999999998</v>
      </c>
      <c r="F24" s="30">
        <v>54.735284999999955</v>
      </c>
      <c r="G24" s="59">
        <f t="shared" si="1"/>
        <v>72.64727259196964</v>
      </c>
      <c r="H24" s="30">
        <v>44.24781499999996</v>
      </c>
      <c r="I24" s="30" t="s">
        <v>91</v>
      </c>
      <c r="K24" s="30">
        <v>753.4389530000103</v>
      </c>
    </row>
    <row r="25" spans="2:11" ht="15">
      <c r="B25" s="30" t="s">
        <v>128</v>
      </c>
      <c r="C25" s="30">
        <v>16.135465</v>
      </c>
      <c r="D25" s="59">
        <f t="shared" si="0"/>
        <v>23.34265765703927</v>
      </c>
      <c r="E25" s="30">
        <v>11.488518999999998</v>
      </c>
      <c r="F25" s="30">
        <v>37.87506199999999</v>
      </c>
      <c r="G25" s="59">
        <f t="shared" si="1"/>
        <v>54.79263262664801</v>
      </c>
      <c r="H25" s="30">
        <v>32.15003100000001</v>
      </c>
      <c r="I25" s="30" t="s">
        <v>91</v>
      </c>
      <c r="K25" s="30">
        <v>691.2436980000068</v>
      </c>
    </row>
    <row r="26" spans="1:7" ht="15">
      <c r="A26" s="30" t="s">
        <v>66</v>
      </c>
      <c r="B26" s="30" t="s">
        <v>116</v>
      </c>
      <c r="D26" s="59"/>
      <c r="G26" s="59"/>
    </row>
    <row r="27" spans="1:7" ht="15">
      <c r="A27" s="30" t="s">
        <v>1</v>
      </c>
      <c r="B27" s="30" t="s">
        <v>116</v>
      </c>
      <c r="D27" s="59"/>
      <c r="G27" s="59"/>
    </row>
    <row r="28" spans="1:7" ht="15">
      <c r="A28" s="30" t="s">
        <v>2</v>
      </c>
      <c r="B28" s="30" t="s">
        <v>116</v>
      </c>
      <c r="D28" s="59"/>
      <c r="G28" s="59"/>
    </row>
    <row r="29" spans="1:7" ht="15">
      <c r="A29" s="30" t="s">
        <v>3</v>
      </c>
      <c r="B29" s="30" t="s">
        <v>116</v>
      </c>
      <c r="D29" s="59"/>
      <c r="G29" s="59"/>
    </row>
    <row r="30" spans="1:11" ht="15">
      <c r="A30" s="30" t="s">
        <v>143</v>
      </c>
      <c r="B30" s="30" t="s">
        <v>129</v>
      </c>
      <c r="C30" s="30">
        <v>1.082924</v>
      </c>
      <c r="D30" s="59">
        <f t="shared" si="0"/>
        <v>100.70180039186256</v>
      </c>
      <c r="E30" s="30">
        <v>1.082924</v>
      </c>
      <c r="F30" s="30">
        <v>2.0954379999999997</v>
      </c>
      <c r="G30" s="59">
        <f aca="true" t="shared" si="2" ref="G30:G42">(F30/K30)*1000</f>
        <v>194.85612952480847</v>
      </c>
      <c r="H30" s="30">
        <v>2.0954379999999997</v>
      </c>
      <c r="I30" s="30" t="s">
        <v>91</v>
      </c>
      <c r="K30" s="30">
        <v>10.753770000000001</v>
      </c>
    </row>
    <row r="31" spans="2:11" ht="15">
      <c r="B31" s="30" t="s">
        <v>130</v>
      </c>
      <c r="C31" s="30">
        <v>32.933676000000006</v>
      </c>
      <c r="D31" s="59">
        <f t="shared" si="0"/>
        <v>22.967440321749503</v>
      </c>
      <c r="E31" s="30">
        <v>24.856211000000005</v>
      </c>
      <c r="F31" s="30">
        <v>90.5149090000001</v>
      </c>
      <c r="G31" s="59">
        <f t="shared" si="2"/>
        <v>63.12370871341812</v>
      </c>
      <c r="H31" s="30">
        <v>74.30240799999999</v>
      </c>
      <c r="I31" s="30" t="s">
        <v>91</v>
      </c>
      <c r="K31" s="30">
        <v>1433.9288809999764</v>
      </c>
    </row>
    <row r="32" spans="1:11" ht="15">
      <c r="A32" s="30" t="s">
        <v>105</v>
      </c>
      <c r="B32" s="30" t="s">
        <v>129</v>
      </c>
      <c r="C32" s="30">
        <v>20.333501000000002</v>
      </c>
      <c r="D32" s="59">
        <f t="shared" si="0"/>
        <v>23.0171127377083</v>
      </c>
      <c r="E32" s="30">
        <v>13.959955999999998</v>
      </c>
      <c r="F32" s="30">
        <v>56.969935999999954</v>
      </c>
      <c r="G32" s="59">
        <f t="shared" si="2"/>
        <v>64.48881771870104</v>
      </c>
      <c r="H32" s="30">
        <v>45.12255499999996</v>
      </c>
      <c r="I32" s="30" t="s">
        <v>91</v>
      </c>
      <c r="K32" s="30">
        <v>883.4079770000079</v>
      </c>
    </row>
    <row r="33" spans="2:11" ht="15">
      <c r="B33" s="30" t="s">
        <v>130</v>
      </c>
      <c r="C33" s="30">
        <v>3.461149</v>
      </c>
      <c r="D33" s="59">
        <f t="shared" si="0"/>
        <v>32.69327888277486</v>
      </c>
      <c r="E33" s="30">
        <v>3.461149</v>
      </c>
      <c r="F33" s="30">
        <v>7.207866999999999</v>
      </c>
      <c r="G33" s="59">
        <f t="shared" si="2"/>
        <v>68.083981932286</v>
      </c>
      <c r="H33" s="30">
        <v>5.726878999999999</v>
      </c>
      <c r="I33" s="30" t="s">
        <v>91</v>
      </c>
      <c r="K33" s="30">
        <v>105.86729500000011</v>
      </c>
    </row>
    <row r="34" spans="1:11" ht="15">
      <c r="A34" s="30" t="s">
        <v>144</v>
      </c>
      <c r="B34" s="30" t="s">
        <v>129</v>
      </c>
      <c r="C34" s="30">
        <v>27.76131300000001</v>
      </c>
      <c r="D34" s="59">
        <f t="shared" si="0"/>
        <v>20.42015450983875</v>
      </c>
      <c r="E34" s="30">
        <v>21.37431</v>
      </c>
      <c r="F34" s="30">
        <v>78.51946400000001</v>
      </c>
      <c r="G34" s="59">
        <f t="shared" si="2"/>
        <v>57.755898898215705</v>
      </c>
      <c r="H34" s="30">
        <v>65.79047099999994</v>
      </c>
      <c r="I34" s="30" t="s">
        <v>91</v>
      </c>
      <c r="K34" s="30">
        <v>1359.505530999982</v>
      </c>
    </row>
    <row r="35" spans="2:11" ht="15">
      <c r="B35" s="30" t="s">
        <v>130</v>
      </c>
      <c r="C35" s="30">
        <v>6.255287</v>
      </c>
      <c r="D35" s="59">
        <f t="shared" si="0"/>
        <v>82.21622210804627</v>
      </c>
      <c r="E35" s="30">
        <v>4.564825</v>
      </c>
      <c r="F35" s="30">
        <v>14.090882999999998</v>
      </c>
      <c r="G35" s="59">
        <f t="shared" si="2"/>
        <v>185.203199537686</v>
      </c>
      <c r="H35" s="30">
        <v>10.607375</v>
      </c>
      <c r="I35" s="30" t="s">
        <v>91</v>
      </c>
      <c r="K35" s="30">
        <v>76.08336700000002</v>
      </c>
    </row>
    <row r="36" spans="1:11" ht="15">
      <c r="A36" s="30" t="s">
        <v>224</v>
      </c>
      <c r="B36" s="30" t="s">
        <v>129</v>
      </c>
      <c r="C36" s="30">
        <v>19.809554000000002</v>
      </c>
      <c r="D36" s="59">
        <f t="shared" si="0"/>
        <v>19.438644524045376</v>
      </c>
      <c r="E36" s="30">
        <v>17.60337</v>
      </c>
      <c r="F36" s="30">
        <v>55.62544999999994</v>
      </c>
      <c r="G36" s="59">
        <f t="shared" si="2"/>
        <v>54.58393202795269</v>
      </c>
      <c r="H36" s="30">
        <v>46.08587899999997</v>
      </c>
      <c r="I36" s="30" t="s">
        <v>91</v>
      </c>
      <c r="K36" s="30">
        <v>1019.081036000006</v>
      </c>
    </row>
    <row r="37" spans="2:11" ht="15">
      <c r="B37" s="30" t="s">
        <v>130</v>
      </c>
      <c r="C37" s="30">
        <v>6.805936</v>
      </c>
      <c r="D37" s="59">
        <f t="shared" si="0"/>
        <v>29.802838618769346</v>
      </c>
      <c r="E37" s="30">
        <v>2.448635</v>
      </c>
      <c r="F37" s="30">
        <v>24.104384000000007</v>
      </c>
      <c r="G37" s="59">
        <f t="shared" si="2"/>
        <v>105.55183979938191</v>
      </c>
      <c r="H37" s="30">
        <v>18.158997000000006</v>
      </c>
      <c r="I37" s="30" t="s">
        <v>91</v>
      </c>
      <c r="K37" s="30">
        <v>228.3653609999999</v>
      </c>
    </row>
    <row r="38" spans="1:11" ht="15">
      <c r="A38" s="30" t="s">
        <v>108</v>
      </c>
      <c r="B38" s="30" t="s">
        <v>129</v>
      </c>
      <c r="C38" s="30">
        <v>31.808069000000007</v>
      </c>
      <c r="D38" s="59">
        <f t="shared" si="0"/>
        <v>25.072265042854063</v>
      </c>
      <c r="E38" s="30">
        <v>23.730604000000007</v>
      </c>
      <c r="F38" s="30">
        <v>82.19990000000004</v>
      </c>
      <c r="G38" s="59">
        <f t="shared" si="2"/>
        <v>64.79292029000881</v>
      </c>
      <c r="H38" s="30">
        <v>65.98739899999995</v>
      </c>
      <c r="I38" s="30" t="s">
        <v>91</v>
      </c>
      <c r="K38" s="30">
        <v>1268.6555819999892</v>
      </c>
    </row>
    <row r="39" spans="2:11" ht="15">
      <c r="B39" s="30" t="s">
        <v>130</v>
      </c>
      <c r="C39" s="30">
        <v>2.2085310000000002</v>
      </c>
      <c r="D39" s="59">
        <f t="shared" si="0"/>
        <v>12.546541918504605</v>
      </c>
      <c r="E39" s="30">
        <v>2.2085310000000002</v>
      </c>
      <c r="F39" s="30">
        <v>10.410447000000001</v>
      </c>
      <c r="G39" s="59">
        <f t="shared" si="2"/>
        <v>59.14117106613877</v>
      </c>
      <c r="H39" s="30">
        <v>10.410447000000001</v>
      </c>
      <c r="I39" s="30" t="s">
        <v>91</v>
      </c>
      <c r="K39" s="30">
        <v>176.0270689999998</v>
      </c>
    </row>
    <row r="40" spans="1:11" ht="15">
      <c r="A40" s="30" t="s">
        <v>109</v>
      </c>
      <c r="B40" s="30" t="s">
        <v>129</v>
      </c>
      <c r="C40" s="30">
        <v>31.740006000000008</v>
      </c>
      <c r="D40" s="59">
        <f t="shared" si="0"/>
        <v>23.22161393083558</v>
      </c>
      <c r="E40" s="30">
        <v>24.128668000000005</v>
      </c>
      <c r="F40" s="30">
        <v>86.53734400000008</v>
      </c>
      <c r="G40" s="59">
        <f t="shared" si="2"/>
        <v>63.31242637345161</v>
      </c>
      <c r="H40" s="30">
        <v>72.01530499999998</v>
      </c>
      <c r="I40" s="30" t="s">
        <v>91</v>
      </c>
      <c r="K40" s="30">
        <v>1366.8303199999807</v>
      </c>
    </row>
    <row r="41" spans="2:11" ht="15">
      <c r="B41" s="30" t="s">
        <v>130</v>
      </c>
      <c r="C41" s="30">
        <v>2.2765940000000002</v>
      </c>
      <c r="D41" s="59">
        <f t="shared" si="0"/>
        <v>30.914846537718862</v>
      </c>
      <c r="E41" s="30">
        <v>1.810467</v>
      </c>
      <c r="F41" s="30">
        <v>6.073003</v>
      </c>
      <c r="G41" s="59">
        <f t="shared" si="2"/>
        <v>82.4679129296248</v>
      </c>
      <c r="H41" s="30">
        <v>4.382541</v>
      </c>
      <c r="I41" s="30" t="s">
        <v>91</v>
      </c>
      <c r="K41" s="30">
        <v>73.64079899999999</v>
      </c>
    </row>
    <row r="42" spans="1:11" ht="15">
      <c r="A42" s="30" t="s">
        <v>110</v>
      </c>
      <c r="B42" s="30" t="s">
        <v>129</v>
      </c>
      <c r="C42" s="30">
        <v>34.016600000000004</v>
      </c>
      <c r="D42" s="59">
        <f t="shared" si="0"/>
        <v>24.35415189884597</v>
      </c>
      <c r="E42" s="30">
        <v>25.939135000000007</v>
      </c>
      <c r="F42" s="30">
        <v>92.61034700000012</v>
      </c>
      <c r="G42" s="59">
        <f t="shared" si="2"/>
        <v>66.3042884427849</v>
      </c>
      <c r="H42" s="30">
        <v>76.397846</v>
      </c>
      <c r="I42" s="30" t="s">
        <v>91</v>
      </c>
      <c r="K42" s="30">
        <v>1396.7474679999796</v>
      </c>
    </row>
    <row r="43" spans="2:11" ht="15">
      <c r="B43" s="30" t="s">
        <v>130</v>
      </c>
      <c r="C43" s="30" t="s">
        <v>91</v>
      </c>
      <c r="D43" s="59"/>
      <c r="E43" s="30" t="s">
        <v>91</v>
      </c>
      <c r="F43" s="30" t="s">
        <v>91</v>
      </c>
      <c r="G43" s="59"/>
      <c r="H43" s="30" t="s">
        <v>91</v>
      </c>
      <c r="I43" s="30" t="s">
        <v>91</v>
      </c>
      <c r="K43" s="30">
        <v>47.93518299999996</v>
      </c>
    </row>
    <row r="44" spans="1:11" ht="15">
      <c r="A44" s="30" t="s">
        <v>111</v>
      </c>
      <c r="B44" s="30" t="s">
        <v>129</v>
      </c>
      <c r="C44" s="30">
        <v>28.48322300000001</v>
      </c>
      <c r="D44" s="59">
        <f t="shared" si="0"/>
        <v>21.709517763511535</v>
      </c>
      <c r="E44" s="30">
        <v>22.096220000000002</v>
      </c>
      <c r="F44" s="30">
        <v>81.93150200000004</v>
      </c>
      <c r="G44" s="59">
        <f aca="true" t="shared" si="3" ref="G44:G51">(F44/K44)*1000</f>
        <v>62.447055168587525</v>
      </c>
      <c r="H44" s="30">
        <v>67.38704999999995</v>
      </c>
      <c r="I44" s="30" t="s">
        <v>91</v>
      </c>
      <c r="K44" s="30">
        <v>1312.015462999986</v>
      </c>
    </row>
    <row r="45" spans="2:11" ht="15">
      <c r="B45" s="30" t="s">
        <v>130</v>
      </c>
      <c r="C45" s="30">
        <v>5.533377000000001</v>
      </c>
      <c r="D45" s="59">
        <f t="shared" si="0"/>
        <v>41.70870795874557</v>
      </c>
      <c r="E45" s="30">
        <v>3.8429150000000005</v>
      </c>
      <c r="F45" s="30">
        <v>10.678845</v>
      </c>
      <c r="G45" s="59">
        <f t="shared" si="3"/>
        <v>80.49349022156096</v>
      </c>
      <c r="H45" s="30">
        <v>9.010796000000001</v>
      </c>
      <c r="I45" s="30" t="s">
        <v>91</v>
      </c>
      <c r="K45" s="30">
        <v>132.66718800000012</v>
      </c>
    </row>
    <row r="46" spans="1:11" ht="15">
      <c r="A46" s="30" t="s">
        <v>0</v>
      </c>
      <c r="B46" s="30" t="s">
        <v>114</v>
      </c>
      <c r="C46" s="30">
        <v>5.563553000000001</v>
      </c>
      <c r="D46" s="59">
        <f t="shared" si="0"/>
        <v>12.393291126673041</v>
      </c>
      <c r="E46" s="30">
        <v>4.108467</v>
      </c>
      <c r="F46" s="30">
        <v>28.904017000000007</v>
      </c>
      <c r="G46" s="59">
        <f t="shared" si="3"/>
        <v>64.38617505958993</v>
      </c>
      <c r="H46" s="30">
        <v>21.974753000000003</v>
      </c>
      <c r="I46" s="30" t="s">
        <v>91</v>
      </c>
      <c r="K46" s="30">
        <v>448.9165099999977</v>
      </c>
    </row>
    <row r="47" spans="2:11" ht="15">
      <c r="B47" s="30" t="s">
        <v>115</v>
      </c>
      <c r="C47" s="30">
        <v>8.972655</v>
      </c>
      <c r="D47" s="59">
        <f t="shared" si="0"/>
        <v>25.07369821340318</v>
      </c>
      <c r="E47" s="30">
        <v>7.996278</v>
      </c>
      <c r="F47" s="30">
        <v>22.750715000000007</v>
      </c>
      <c r="G47" s="59">
        <f t="shared" si="3"/>
        <v>63.57589387412589</v>
      </c>
      <c r="H47" s="30">
        <v>21.774338000000004</v>
      </c>
      <c r="I47" s="30" t="s">
        <v>91</v>
      </c>
      <c r="K47" s="30">
        <v>357.8512799999984</v>
      </c>
    </row>
    <row r="48" spans="2:11" ht="15">
      <c r="B48" s="30" t="s">
        <v>4</v>
      </c>
      <c r="C48" s="30">
        <v>19.480392000000002</v>
      </c>
      <c r="D48" s="59">
        <f t="shared" si="0"/>
        <v>30.53760492342528</v>
      </c>
      <c r="E48" s="30">
        <v>13.834389999999999</v>
      </c>
      <c r="F48" s="30">
        <v>40.955614999999966</v>
      </c>
      <c r="G48" s="59">
        <f t="shared" si="3"/>
        <v>64.20232150697528</v>
      </c>
      <c r="H48" s="30">
        <v>32.648755</v>
      </c>
      <c r="I48" s="30" t="s">
        <v>91</v>
      </c>
      <c r="K48" s="30">
        <v>637.9148610000082</v>
      </c>
    </row>
    <row r="49" spans="1:11" ht="15">
      <c r="A49" s="30" t="s">
        <v>86</v>
      </c>
      <c r="B49" s="30" t="s">
        <v>115</v>
      </c>
      <c r="C49" s="30">
        <v>14.536207999999998</v>
      </c>
      <c r="D49" s="59">
        <f t="shared" si="0"/>
        <v>18.017833855265657</v>
      </c>
      <c r="E49" s="30">
        <v>12.104744999999998</v>
      </c>
      <c r="F49" s="30">
        <v>51.65473199999995</v>
      </c>
      <c r="G49" s="59">
        <f t="shared" si="3"/>
        <v>64.02676537197827</v>
      </c>
      <c r="H49" s="30">
        <v>43.74909099999998</v>
      </c>
      <c r="I49" s="30" t="s">
        <v>91</v>
      </c>
      <c r="K49" s="30">
        <v>806.7677900000081</v>
      </c>
    </row>
    <row r="50" spans="2:11" ht="15">
      <c r="B50" s="30" t="s">
        <v>4</v>
      </c>
      <c r="C50" s="30">
        <v>19.480392000000002</v>
      </c>
      <c r="D50" s="59">
        <f t="shared" si="0"/>
        <v>30.53760492342528</v>
      </c>
      <c r="E50" s="30">
        <v>13.834389999999999</v>
      </c>
      <c r="F50" s="30">
        <v>40.955614999999966</v>
      </c>
      <c r="G50" s="59">
        <f t="shared" si="3"/>
        <v>64.20232150697528</v>
      </c>
      <c r="H50" s="30">
        <v>32.648755</v>
      </c>
      <c r="I50" s="30" t="s">
        <v>91</v>
      </c>
      <c r="K50" s="30">
        <v>637.9148610000082</v>
      </c>
    </row>
    <row r="51" spans="1:11" s="54" customFormat="1" ht="15">
      <c r="A51" s="54" t="s">
        <v>186</v>
      </c>
      <c r="C51" s="54">
        <v>34.016600000000004</v>
      </c>
      <c r="D51" s="62">
        <f t="shared" si="0"/>
        <v>23.546070811090935</v>
      </c>
      <c r="E51" s="54">
        <v>25.939135000000007</v>
      </c>
      <c r="F51" s="54">
        <v>92.61034700000012</v>
      </c>
      <c r="G51" s="62">
        <f t="shared" si="3"/>
        <v>64.10428403490371</v>
      </c>
      <c r="H51" s="54">
        <v>76.397846</v>
      </c>
      <c r="I51" s="54" t="s">
        <v>91</v>
      </c>
      <c r="K51" s="54">
        <v>1444.6826509999757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57421875" style="33" customWidth="1"/>
    <col min="2" max="2" width="21.140625" style="33" bestFit="1" customWidth="1"/>
    <col min="3" max="3" width="9.421875" style="33" customWidth="1"/>
    <col min="4" max="4" width="6.28125" style="33" customWidth="1"/>
    <col min="5" max="5" width="12.8515625" style="33" bestFit="1" customWidth="1"/>
    <col min="6" max="6" width="13.8515625" style="33" customWidth="1"/>
    <col min="7" max="7" width="6.421875" style="33" customWidth="1"/>
    <col min="8" max="8" width="19.28125" style="33" customWidth="1"/>
    <col min="9" max="9" width="17.421875" style="33" customWidth="1"/>
    <col min="10" max="16384" width="9.140625" style="33" customWidth="1"/>
  </cols>
  <sheetData>
    <row r="1" s="51" customFormat="1" ht="15.75">
      <c r="A1" s="51" t="s">
        <v>234</v>
      </c>
    </row>
    <row r="2" spans="1:8" s="50" customFormat="1" ht="75" customHeight="1">
      <c r="A2" s="50" t="s">
        <v>91</v>
      </c>
      <c r="B2" s="50" t="s">
        <v>91</v>
      </c>
      <c r="C2" s="124" t="s">
        <v>235</v>
      </c>
      <c r="D2" s="124"/>
      <c r="E2" s="50" t="s">
        <v>236</v>
      </c>
      <c r="F2" s="124" t="s">
        <v>237</v>
      </c>
      <c r="G2" s="124"/>
      <c r="H2" s="50" t="s">
        <v>238</v>
      </c>
    </row>
    <row r="3" s="46" customFormat="1" ht="15"/>
    <row r="4" spans="3:8" ht="15">
      <c r="C4" s="33" t="s">
        <v>132</v>
      </c>
      <c r="D4" s="33" t="s">
        <v>185</v>
      </c>
      <c r="E4" s="33" t="s">
        <v>132</v>
      </c>
      <c r="F4" s="33" t="s">
        <v>132</v>
      </c>
      <c r="G4" s="33" t="s">
        <v>185</v>
      </c>
      <c r="H4" s="33" t="s">
        <v>132</v>
      </c>
    </row>
    <row r="5" spans="1:8" ht="15">
      <c r="A5" s="33" t="s">
        <v>54</v>
      </c>
      <c r="B5" s="33" t="s">
        <v>239</v>
      </c>
      <c r="C5" s="70">
        <v>822.3406840000034</v>
      </c>
      <c r="D5" s="70">
        <f>(C5/E5)*100</f>
        <v>63.442046928346485</v>
      </c>
      <c r="E5" s="33">
        <v>1296.2076789999885</v>
      </c>
      <c r="F5" s="70">
        <v>182.06526499999978</v>
      </c>
      <c r="G5" s="70">
        <f>(F5/H5)*100</f>
        <v>89.15148490637173</v>
      </c>
      <c r="H5" s="33">
        <v>204.22011499999977</v>
      </c>
    </row>
    <row r="6" spans="2:8" ht="15">
      <c r="B6" s="33" t="s">
        <v>240</v>
      </c>
      <c r="C6" s="70" t="s">
        <v>91</v>
      </c>
      <c r="D6" s="70"/>
      <c r="E6" s="33" t="s">
        <v>91</v>
      </c>
      <c r="F6" s="70">
        <v>263.53507999999994</v>
      </c>
      <c r="G6" s="70">
        <f aca="true" t="shared" si="0" ref="G6:G42">(F6/H6)*100</f>
        <v>79.9720424609769</v>
      </c>
      <c r="H6" s="33">
        <v>329.53401199999905</v>
      </c>
    </row>
    <row r="7" spans="1:8" ht="15">
      <c r="A7" s="33" t="s">
        <v>100</v>
      </c>
      <c r="B7" s="33" t="s">
        <v>140</v>
      </c>
      <c r="C7" s="70">
        <v>70.20977699999999</v>
      </c>
      <c r="D7" s="70">
        <f aca="true" t="shared" si="1" ref="D7:D42">(C7/E7)*100</f>
        <v>63.21673256153324</v>
      </c>
      <c r="E7" s="33">
        <v>111.06201500000009</v>
      </c>
      <c r="F7" s="70">
        <v>11.710580999999998</v>
      </c>
      <c r="G7" s="70">
        <f t="shared" si="0"/>
        <v>70.70012288894985</v>
      </c>
      <c r="H7" s="33">
        <v>16.563735</v>
      </c>
    </row>
    <row r="8" spans="2:8" ht="15">
      <c r="B8" s="33" t="s">
        <v>120</v>
      </c>
      <c r="C8" s="70">
        <v>268.7253450000002</v>
      </c>
      <c r="D8" s="70">
        <f t="shared" si="1"/>
        <v>65.8189043466021</v>
      </c>
      <c r="E8" s="33">
        <v>408.27988200000044</v>
      </c>
      <c r="F8" s="70">
        <v>162.106375</v>
      </c>
      <c r="G8" s="70">
        <f t="shared" si="0"/>
        <v>84.3577702875257</v>
      </c>
      <c r="H8" s="33">
        <v>192.16531499999985</v>
      </c>
    </row>
    <row r="9" spans="2:8" ht="15">
      <c r="B9" s="33" t="s">
        <v>121</v>
      </c>
      <c r="C9" s="70">
        <v>239.09148200000004</v>
      </c>
      <c r="D9" s="70">
        <f t="shared" si="1"/>
        <v>61.21357749748477</v>
      </c>
      <c r="E9" s="33">
        <v>390.5857029999989</v>
      </c>
      <c r="F9" s="70">
        <v>134.23511300000018</v>
      </c>
      <c r="G9" s="70">
        <f t="shared" si="0"/>
        <v>83.36610569453217</v>
      </c>
      <c r="H9" s="33">
        <v>161.01881200000017</v>
      </c>
    </row>
    <row r="10" spans="2:8" ht="15">
      <c r="B10" s="33" t="s">
        <v>141</v>
      </c>
      <c r="C10" s="70">
        <v>244.31408000000016</v>
      </c>
      <c r="D10" s="70">
        <f t="shared" si="1"/>
        <v>63.24791085071734</v>
      </c>
      <c r="E10" s="33">
        <v>386.2800789999995</v>
      </c>
      <c r="F10" s="70">
        <v>137.54827600000007</v>
      </c>
      <c r="G10" s="70">
        <f t="shared" si="0"/>
        <v>83.8676961517294</v>
      </c>
      <c r="H10" s="33">
        <v>164.00626499999993</v>
      </c>
    </row>
    <row r="11" spans="1:8" ht="15">
      <c r="A11" s="33" t="s">
        <v>142</v>
      </c>
      <c r="B11" s="33" t="s">
        <v>123</v>
      </c>
      <c r="C11" s="70">
        <v>4.361161</v>
      </c>
      <c r="D11" s="70">
        <f t="shared" si="1"/>
        <v>56.701724833736556</v>
      </c>
      <c r="E11" s="33">
        <v>7.691408</v>
      </c>
      <c r="F11" s="70">
        <v>6.579426</v>
      </c>
      <c r="G11" s="70">
        <f t="shared" si="0"/>
        <v>72.87750935666031</v>
      </c>
      <c r="H11" s="33">
        <v>9.028061</v>
      </c>
    </row>
    <row r="12" spans="2:8" ht="15">
      <c r="B12" s="33" t="s">
        <v>124</v>
      </c>
      <c r="C12" s="70">
        <v>179.72484199999988</v>
      </c>
      <c r="D12" s="70">
        <f t="shared" si="1"/>
        <v>61.09261621907016</v>
      </c>
      <c r="E12" s="33">
        <v>294.184228999999</v>
      </c>
      <c r="F12" s="70">
        <v>74.900187</v>
      </c>
      <c r="G12" s="70">
        <f t="shared" si="0"/>
        <v>82.24855592101585</v>
      </c>
      <c r="H12" s="33">
        <v>91.06565600000009</v>
      </c>
    </row>
    <row r="13" spans="2:8" ht="15">
      <c r="B13" s="33" t="s">
        <v>125</v>
      </c>
      <c r="C13" s="70">
        <v>614.0968260000037</v>
      </c>
      <c r="D13" s="70">
        <f t="shared" si="1"/>
        <v>64.04341628353674</v>
      </c>
      <c r="E13" s="33">
        <v>958.8758090000049</v>
      </c>
      <c r="F13" s="70">
        <v>358.79612999999927</v>
      </c>
      <c r="G13" s="70">
        <f t="shared" si="0"/>
        <v>84.2351551704006</v>
      </c>
      <c r="H13" s="33">
        <v>425.94582900000006</v>
      </c>
    </row>
    <row r="14" spans="2:8" ht="15">
      <c r="B14" s="33" t="s">
        <v>126</v>
      </c>
      <c r="C14" s="70">
        <v>9.845116</v>
      </c>
      <c r="D14" s="70">
        <f t="shared" si="1"/>
        <v>83.42803935486015</v>
      </c>
      <c r="E14" s="33">
        <v>11.800728000000001</v>
      </c>
      <c r="F14" s="70">
        <v>3.1185690000000004</v>
      </c>
      <c r="G14" s="70">
        <f t="shared" si="0"/>
        <v>62.21342012629933</v>
      </c>
      <c r="H14" s="33">
        <v>5.012695</v>
      </c>
    </row>
    <row r="15" spans="1:8" ht="15">
      <c r="A15" s="33" t="s">
        <v>102</v>
      </c>
      <c r="B15" s="33" t="s">
        <v>127</v>
      </c>
      <c r="C15" s="70">
        <v>356.5451459999995</v>
      </c>
      <c r="D15" s="70">
        <f t="shared" si="1"/>
        <v>62.40031844389681</v>
      </c>
      <c r="E15" s="33">
        <v>571.3835360000028</v>
      </c>
      <c r="F15" s="70">
        <v>235.926589</v>
      </c>
      <c r="G15" s="70">
        <f t="shared" si="0"/>
        <v>82.32788512339683</v>
      </c>
      <c r="H15" s="33">
        <v>286.5694759999997</v>
      </c>
    </row>
    <row r="16" spans="2:8" ht="15">
      <c r="B16" s="33" t="s">
        <v>128</v>
      </c>
      <c r="C16" s="70">
        <v>465.79553799999934</v>
      </c>
      <c r="D16" s="70">
        <f t="shared" si="1"/>
        <v>64.26324819591393</v>
      </c>
      <c r="E16" s="33">
        <v>724.824143000005</v>
      </c>
      <c r="F16" s="70">
        <v>209.6737559999997</v>
      </c>
      <c r="G16" s="70">
        <f t="shared" si="0"/>
        <v>84.82474747188076</v>
      </c>
      <c r="H16" s="33">
        <v>247.18465099999995</v>
      </c>
    </row>
    <row r="17" spans="1:7" ht="15">
      <c r="A17" s="33" t="s">
        <v>66</v>
      </c>
      <c r="B17" s="33" t="s">
        <v>116</v>
      </c>
      <c r="C17" s="70"/>
      <c r="D17" s="70"/>
      <c r="F17" s="70"/>
      <c r="G17" s="70"/>
    </row>
    <row r="18" spans="1:7" ht="15">
      <c r="A18" s="33" t="s">
        <v>1</v>
      </c>
      <c r="B18" s="33" t="s">
        <v>116</v>
      </c>
      <c r="C18" s="70"/>
      <c r="D18" s="70"/>
      <c r="F18" s="70"/>
      <c r="G18" s="70"/>
    </row>
    <row r="19" spans="1:7" ht="15">
      <c r="A19" s="33" t="s">
        <v>3</v>
      </c>
      <c r="B19" s="33" t="s">
        <v>116</v>
      </c>
      <c r="C19" s="70"/>
      <c r="D19" s="70"/>
      <c r="F19" s="70"/>
      <c r="G19" s="70"/>
    </row>
    <row r="20" spans="1:7" ht="15">
      <c r="A20" s="33" t="s">
        <v>2</v>
      </c>
      <c r="B20" s="33" t="s">
        <v>116</v>
      </c>
      <c r="C20" s="70"/>
      <c r="D20" s="70"/>
      <c r="F20" s="70"/>
      <c r="G20" s="70"/>
    </row>
    <row r="21" spans="1:8" ht="15">
      <c r="A21" s="33" t="s">
        <v>143</v>
      </c>
      <c r="B21" s="33" t="s">
        <v>129</v>
      </c>
      <c r="C21" s="70">
        <v>12.677018</v>
      </c>
      <c r="D21" s="70">
        <f t="shared" si="1"/>
        <v>59.992255014187364</v>
      </c>
      <c r="E21" s="33">
        <v>21.13109100000001</v>
      </c>
      <c r="F21" s="70">
        <v>0.976377</v>
      </c>
      <c r="G21" s="70">
        <f t="shared" si="0"/>
        <v>100</v>
      </c>
      <c r="H21" s="33">
        <v>0.976377</v>
      </c>
    </row>
    <row r="22" spans="2:8" ht="15">
      <c r="B22" s="33" t="s">
        <v>130</v>
      </c>
      <c r="C22" s="70">
        <v>809.6636660000039</v>
      </c>
      <c r="D22" s="70">
        <f t="shared" si="1"/>
        <v>63.499218291663105</v>
      </c>
      <c r="E22" s="33">
        <v>1275.0765879999906</v>
      </c>
      <c r="F22" s="70">
        <v>444.62396800000073</v>
      </c>
      <c r="G22" s="70">
        <f t="shared" si="0"/>
        <v>83.45392952314553</v>
      </c>
      <c r="H22" s="33">
        <v>532.7777500000003</v>
      </c>
    </row>
    <row r="23" spans="1:8" ht="15">
      <c r="A23" s="33" t="s">
        <v>105</v>
      </c>
      <c r="B23" s="33" t="s">
        <v>129</v>
      </c>
      <c r="C23" s="70">
        <v>447.2138160000004</v>
      </c>
      <c r="D23" s="70">
        <f t="shared" si="1"/>
        <v>62.17481613718173</v>
      </c>
      <c r="E23" s="33">
        <v>719.2845010000085</v>
      </c>
      <c r="F23" s="70">
        <v>261.95038</v>
      </c>
      <c r="G23" s="70">
        <f t="shared" si="0"/>
        <v>83.99718887036668</v>
      </c>
      <c r="H23" s="33">
        <v>311.8561269999993</v>
      </c>
    </row>
    <row r="24" spans="2:8" ht="15">
      <c r="B24" s="33" t="s">
        <v>130</v>
      </c>
      <c r="C24" s="70">
        <v>50.62697199999997</v>
      </c>
      <c r="D24" s="70">
        <f t="shared" si="1"/>
        <v>69.43621307820892</v>
      </c>
      <c r="E24" s="33">
        <v>72.91148200000003</v>
      </c>
      <c r="F24" s="70">
        <v>38.72259199999998</v>
      </c>
      <c r="G24" s="70">
        <f t="shared" si="0"/>
        <v>90.11407697107394</v>
      </c>
      <c r="H24" s="33">
        <v>42.97063599999996</v>
      </c>
    </row>
    <row r="25" spans="1:8" ht="15">
      <c r="A25" s="33" t="s">
        <v>144</v>
      </c>
      <c r="B25" s="33" t="s">
        <v>129</v>
      </c>
      <c r="C25" s="70">
        <v>761.9696140000055</v>
      </c>
      <c r="D25" s="70">
        <f t="shared" si="1"/>
        <v>63.539411999478276</v>
      </c>
      <c r="E25" s="33">
        <v>1199.2078459999946</v>
      </c>
      <c r="F25" s="70">
        <v>422.46301900000077</v>
      </c>
      <c r="G25" s="70">
        <f t="shared" si="0"/>
        <v>83.7445331466439</v>
      </c>
      <c r="H25" s="33">
        <v>504.4663849999995</v>
      </c>
    </row>
    <row r="26" spans="2:8" ht="15">
      <c r="B26" s="33" t="s">
        <v>130</v>
      </c>
      <c r="C26" s="70">
        <v>50.99349699999996</v>
      </c>
      <c r="D26" s="70">
        <f t="shared" si="1"/>
        <v>61.993301365267705</v>
      </c>
      <c r="E26" s="33">
        <v>82.25646300000005</v>
      </c>
      <c r="F26" s="70">
        <v>21.771615000000008</v>
      </c>
      <c r="G26" s="70">
        <f t="shared" si="0"/>
        <v>77.97289172839898</v>
      </c>
      <c r="H26" s="33">
        <v>27.922031000000015</v>
      </c>
    </row>
    <row r="27" spans="1:8" ht="15">
      <c r="A27" s="33" t="s">
        <v>224</v>
      </c>
      <c r="B27" s="33" t="s">
        <v>129</v>
      </c>
      <c r="C27" s="70">
        <v>372.25445400000007</v>
      </c>
      <c r="D27" s="70">
        <f t="shared" si="1"/>
        <v>62.19573319585719</v>
      </c>
      <c r="E27" s="33">
        <v>598.5208870000035</v>
      </c>
      <c r="F27" s="70">
        <v>237.80946199999985</v>
      </c>
      <c r="G27" s="70">
        <f t="shared" si="0"/>
        <v>86.49681117168736</v>
      </c>
      <c r="H27" s="33">
        <v>274.93436899999966</v>
      </c>
    </row>
    <row r="28" spans="2:8" ht="15">
      <c r="B28" s="33" t="s">
        <v>130</v>
      </c>
      <c r="C28" s="70">
        <v>66.69406199999996</v>
      </c>
      <c r="D28" s="70">
        <f t="shared" si="1"/>
        <v>63.38445293168448</v>
      </c>
      <c r="E28" s="33">
        <v>105.22148400000007</v>
      </c>
      <c r="F28" s="70">
        <v>55.22910299999994</v>
      </c>
      <c r="G28" s="70">
        <f t="shared" si="0"/>
        <v>79.51300080273008</v>
      </c>
      <c r="H28" s="33">
        <v>69.45921099999995</v>
      </c>
    </row>
    <row r="29" spans="1:8" ht="15">
      <c r="A29" s="33" t="s">
        <v>108</v>
      </c>
      <c r="B29" s="33" t="s">
        <v>129</v>
      </c>
      <c r="C29" s="70">
        <v>755.9678340000056</v>
      </c>
      <c r="D29" s="70">
        <f t="shared" si="1"/>
        <v>63.52901372159438</v>
      </c>
      <c r="E29" s="33">
        <v>1189.956823999995</v>
      </c>
      <c r="F29" s="70">
        <v>380.750957</v>
      </c>
      <c r="G29" s="70">
        <f t="shared" si="0"/>
        <v>82.66773568716833</v>
      </c>
      <c r="H29" s="33">
        <v>460.5798790000004</v>
      </c>
    </row>
    <row r="30" spans="2:8" ht="15">
      <c r="B30" s="33" t="s">
        <v>130</v>
      </c>
      <c r="C30" s="70">
        <v>66.37284999999994</v>
      </c>
      <c r="D30" s="70">
        <f t="shared" si="1"/>
        <v>62.468062021712534</v>
      </c>
      <c r="E30" s="33">
        <v>106.25085500000014</v>
      </c>
      <c r="F30" s="70">
        <v>64.84938799999993</v>
      </c>
      <c r="G30" s="70">
        <f t="shared" si="0"/>
        <v>88.62323805500529</v>
      </c>
      <c r="H30" s="33">
        <v>73.17424799999999</v>
      </c>
    </row>
    <row r="31" spans="1:8" ht="15">
      <c r="A31" s="33" t="s">
        <v>109</v>
      </c>
      <c r="B31" s="33" t="s">
        <v>129</v>
      </c>
      <c r="C31" s="70">
        <v>649.5506920000055</v>
      </c>
      <c r="D31" s="70">
        <f t="shared" si="1"/>
        <v>64.1591162087258</v>
      </c>
      <c r="E31" s="33">
        <v>1012.4059220000055</v>
      </c>
      <c r="F31" s="70">
        <v>419.2102910000007</v>
      </c>
      <c r="G31" s="70">
        <f t="shared" si="0"/>
        <v>84.0689802178876</v>
      </c>
      <c r="H31" s="33">
        <v>498.65038199999975</v>
      </c>
    </row>
    <row r="32" spans="2:8" ht="15">
      <c r="B32" s="33" t="s">
        <v>130</v>
      </c>
      <c r="C32" s="70">
        <v>61.878220999999954</v>
      </c>
      <c r="D32" s="70">
        <f t="shared" si="1"/>
        <v>58.56760013655683</v>
      </c>
      <c r="E32" s="33">
        <v>105.65264900000008</v>
      </c>
      <c r="F32" s="70">
        <v>22.94692600000001</v>
      </c>
      <c r="G32" s="70">
        <f t="shared" si="0"/>
        <v>76.56592366639411</v>
      </c>
      <c r="H32" s="33">
        <v>29.970155000000013</v>
      </c>
    </row>
    <row r="33" spans="1:8" ht="15">
      <c r="A33" s="33" t="s">
        <v>110</v>
      </c>
      <c r="B33" s="33" t="s">
        <v>129</v>
      </c>
      <c r="C33" s="70">
        <v>813.0338580000038</v>
      </c>
      <c r="D33" s="70">
        <f t="shared" si="1"/>
        <v>63.719636353684095</v>
      </c>
      <c r="E33" s="33">
        <v>1275.9549559999903</v>
      </c>
      <c r="F33" s="70">
        <v>428.0802010000007</v>
      </c>
      <c r="G33" s="70">
        <f t="shared" si="0"/>
        <v>83.36206728139808</v>
      </c>
      <c r="H33" s="33">
        <v>513.5191759999996</v>
      </c>
    </row>
    <row r="34" spans="2:8" ht="15">
      <c r="B34" s="33" t="s">
        <v>130</v>
      </c>
      <c r="C34" s="70">
        <v>9.306826000000001</v>
      </c>
      <c r="D34" s="70">
        <f t="shared" si="1"/>
        <v>47.3549161880671</v>
      </c>
      <c r="E34" s="33">
        <v>19.653347000000004</v>
      </c>
      <c r="F34" s="70">
        <v>17.520144000000002</v>
      </c>
      <c r="G34" s="70">
        <f t="shared" si="0"/>
        <v>86.58357512207465</v>
      </c>
      <c r="H34" s="33">
        <v>20.234951000000006</v>
      </c>
    </row>
    <row r="35" spans="1:8" ht="15">
      <c r="A35" s="33" t="s">
        <v>111</v>
      </c>
      <c r="B35" s="33" t="s">
        <v>129</v>
      </c>
      <c r="C35" s="70">
        <v>733.8117350000044</v>
      </c>
      <c r="D35" s="70">
        <f t="shared" si="1"/>
        <v>64.32695232969601</v>
      </c>
      <c r="E35" s="33">
        <v>1140.7531499999982</v>
      </c>
      <c r="F35" s="70">
        <v>406.38835900000055</v>
      </c>
      <c r="G35" s="70">
        <f t="shared" si="0"/>
        <v>83.41210498867643</v>
      </c>
      <c r="H35" s="33">
        <v>487.20549499999976</v>
      </c>
    </row>
    <row r="36" spans="2:8" ht="15">
      <c r="B36" s="33" t="s">
        <v>130</v>
      </c>
      <c r="C36" s="70">
        <v>88.52894900000004</v>
      </c>
      <c r="D36" s="70">
        <f t="shared" si="1"/>
        <v>56.948452753023325</v>
      </c>
      <c r="E36" s="33">
        <v>155.45452900000018</v>
      </c>
      <c r="F36" s="70">
        <v>39.21198599999999</v>
      </c>
      <c r="G36" s="70">
        <f t="shared" si="0"/>
        <v>84.23875056091877</v>
      </c>
      <c r="H36" s="33">
        <v>46.54863199999997</v>
      </c>
    </row>
    <row r="37" spans="1:8" ht="15">
      <c r="A37" s="33" t="s">
        <v>0</v>
      </c>
      <c r="B37" s="33" t="s">
        <v>114</v>
      </c>
      <c r="C37" s="70">
        <v>293.5261539999991</v>
      </c>
      <c r="D37" s="70">
        <f t="shared" si="1"/>
        <v>66.64837326157483</v>
      </c>
      <c r="E37" s="33">
        <v>440.4100799999982</v>
      </c>
      <c r="F37" s="70">
        <v>140.04529</v>
      </c>
      <c r="G37" s="70">
        <f t="shared" si="0"/>
        <v>84.0218118960084</v>
      </c>
      <c r="H37" s="33">
        <v>166.67730300000002</v>
      </c>
    </row>
    <row r="38" spans="2:8" ht="15">
      <c r="B38" s="33" t="s">
        <v>115</v>
      </c>
      <c r="C38" s="70">
        <v>217.98925899999944</v>
      </c>
      <c r="D38" s="70">
        <f t="shared" si="1"/>
        <v>64.17833009007293</v>
      </c>
      <c r="E38" s="33">
        <v>339.66178099999814</v>
      </c>
      <c r="F38" s="70">
        <v>104.04631700000017</v>
      </c>
      <c r="G38" s="70">
        <f t="shared" si="0"/>
        <v>76.99298303810811</v>
      </c>
      <c r="H38" s="33">
        <v>135.13740200000026</v>
      </c>
    </row>
    <row r="39" spans="2:8" ht="15">
      <c r="B39" s="33" t="s">
        <v>4</v>
      </c>
      <c r="C39" s="70">
        <v>310.82527099999965</v>
      </c>
      <c r="D39" s="70">
        <f t="shared" si="1"/>
        <v>60.221604500232104</v>
      </c>
      <c r="E39" s="33">
        <v>516.135818000003</v>
      </c>
      <c r="F39" s="70">
        <v>201.5087379999993</v>
      </c>
      <c r="G39" s="70">
        <f t="shared" si="0"/>
        <v>86.87990004562481</v>
      </c>
      <c r="H39" s="33">
        <v>231.93942199999933</v>
      </c>
    </row>
    <row r="40" spans="1:8" ht="15">
      <c r="A40" s="33" t="s">
        <v>86</v>
      </c>
      <c r="B40" s="33" t="s">
        <v>115</v>
      </c>
      <c r="C40" s="70">
        <v>511.5154129999988</v>
      </c>
      <c r="D40" s="70">
        <f t="shared" si="1"/>
        <v>65.57285790879129</v>
      </c>
      <c r="E40" s="33">
        <v>780.0718610000074</v>
      </c>
      <c r="F40" s="70">
        <v>244.09160700000035</v>
      </c>
      <c r="G40" s="70">
        <f t="shared" si="0"/>
        <v>80.8746568527868</v>
      </c>
      <c r="H40" s="33">
        <v>301.8147049999995</v>
      </c>
    </row>
    <row r="41" spans="2:8" ht="15">
      <c r="B41" s="33" t="s">
        <v>4</v>
      </c>
      <c r="C41" s="70">
        <v>310.82527099999965</v>
      </c>
      <c r="D41" s="70">
        <f t="shared" si="1"/>
        <v>60.221604500232104</v>
      </c>
      <c r="E41" s="33">
        <v>516.135818000003</v>
      </c>
      <c r="F41" s="70">
        <v>201.5087379999993</v>
      </c>
      <c r="G41" s="70">
        <f t="shared" si="0"/>
        <v>86.87990004562481</v>
      </c>
      <c r="H41" s="33">
        <v>231.93942199999933</v>
      </c>
    </row>
    <row r="42" spans="1:8" s="53" customFormat="1" ht="15">
      <c r="A42" s="53" t="s">
        <v>186</v>
      </c>
      <c r="C42" s="72">
        <v>822</v>
      </c>
      <c r="D42" s="72">
        <f t="shared" si="1"/>
        <v>63.42592592592593</v>
      </c>
      <c r="E42" s="71">
        <v>1296</v>
      </c>
      <c r="F42" s="72">
        <v>446</v>
      </c>
      <c r="G42" s="72">
        <f t="shared" si="0"/>
        <v>83.52059925093633</v>
      </c>
      <c r="H42" s="71">
        <v>534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SheetLayoutView="70" zoomScalePageLayoutView="0" workbookViewId="0" topLeftCell="A13">
      <selection activeCell="A2" sqref="A2"/>
    </sheetView>
  </sheetViews>
  <sheetFormatPr defaultColWidth="9.140625" defaultRowHeight="15"/>
  <cols>
    <col min="1" max="1" width="34.140625" style="30" customWidth="1"/>
    <col min="2" max="2" width="37.00390625" style="30" bestFit="1" customWidth="1"/>
    <col min="3" max="4" width="14.7109375" style="30" customWidth="1"/>
    <col min="5" max="5" width="15.8515625" style="30" customWidth="1"/>
    <col min="6" max="6" width="18.00390625" style="30" customWidth="1"/>
    <col min="7" max="7" width="14.28125" style="30" customWidth="1"/>
    <col min="8" max="8" width="15.421875" style="30" customWidth="1"/>
    <col min="9" max="16384" width="9.140625" style="30" customWidth="1"/>
  </cols>
  <sheetData>
    <row r="1" s="40" customFormat="1" ht="15.75">
      <c r="A1" s="39" t="s">
        <v>241</v>
      </c>
    </row>
    <row r="2" spans="1:7" s="47" customFormat="1" ht="60" customHeight="1">
      <c r="A2" s="47" t="s">
        <v>91</v>
      </c>
      <c r="B2" s="47" t="s">
        <v>91</v>
      </c>
      <c r="C2" s="123" t="s">
        <v>145</v>
      </c>
      <c r="D2" s="123"/>
      <c r="E2" s="123" t="s">
        <v>242</v>
      </c>
      <c r="F2" s="123"/>
      <c r="G2" s="47" t="s">
        <v>243</v>
      </c>
    </row>
    <row r="3" spans="3:7" s="43" customFormat="1" ht="45">
      <c r="C3" s="43" t="s">
        <v>132</v>
      </c>
      <c r="D3" s="43" t="s">
        <v>185</v>
      </c>
      <c r="E3" s="43" t="s">
        <v>132</v>
      </c>
      <c r="F3" s="47" t="s">
        <v>244</v>
      </c>
      <c r="G3" s="43" t="s">
        <v>132</v>
      </c>
    </row>
    <row r="4" spans="1:7" ht="15">
      <c r="A4" s="30" t="s">
        <v>193</v>
      </c>
      <c r="B4" s="30" t="s">
        <v>212</v>
      </c>
      <c r="C4" s="30">
        <v>25.067260000000005</v>
      </c>
      <c r="D4" s="59">
        <f>(C4/G4)*100</f>
        <v>54.43754677211091</v>
      </c>
      <c r="E4" s="30">
        <v>12.824045</v>
      </c>
      <c r="F4" s="73">
        <f aca="true" t="shared" si="0" ref="F4:F15">(E4/C4)*100</f>
        <v>51.15854305576276</v>
      </c>
      <c r="G4" s="30">
        <v>46.04773999999996</v>
      </c>
    </row>
    <row r="5" spans="2:7" ht="15">
      <c r="B5" s="30" t="s">
        <v>213</v>
      </c>
      <c r="C5" s="30">
        <v>8.384059</v>
      </c>
      <c r="D5" s="59">
        <f aca="true" t="shared" si="1" ref="D5:D51">(C5/G5)*100</f>
        <v>39.24500610343551</v>
      </c>
      <c r="E5" s="30">
        <v>3.582739</v>
      </c>
      <c r="F5" s="59">
        <f t="shared" si="0"/>
        <v>42.73275033012053</v>
      </c>
      <c r="G5" s="30">
        <v>21.363378000000004</v>
      </c>
    </row>
    <row r="6" spans="2:7" ht="15">
      <c r="B6" s="30" t="s">
        <v>214</v>
      </c>
      <c r="C6" s="30">
        <v>10.692790999999998</v>
      </c>
      <c r="D6" s="59">
        <f t="shared" si="1"/>
        <v>17.85591834150095</v>
      </c>
      <c r="E6" s="30">
        <v>3.693402</v>
      </c>
      <c r="F6" s="59">
        <f t="shared" si="0"/>
        <v>34.54104732805495</v>
      </c>
      <c r="G6" s="30">
        <v>59.88373599999994</v>
      </c>
    </row>
    <row r="7" spans="2:7" ht="15">
      <c r="B7" s="30" t="s">
        <v>215</v>
      </c>
      <c r="C7" s="30">
        <v>14.605027999999999</v>
      </c>
      <c r="D7" s="59">
        <f t="shared" si="1"/>
        <v>11.975095096872499</v>
      </c>
      <c r="E7" s="30">
        <v>6.796064000000001</v>
      </c>
      <c r="F7" s="59">
        <f t="shared" si="0"/>
        <v>46.5323585822636</v>
      </c>
      <c r="G7" s="30">
        <v>121.96168700000013</v>
      </c>
    </row>
    <row r="8" spans="2:7" ht="15">
      <c r="B8" s="30" t="s">
        <v>216</v>
      </c>
      <c r="C8" s="30">
        <v>20.334533000000008</v>
      </c>
      <c r="D8" s="59">
        <f t="shared" si="1"/>
        <v>11.908239435377563</v>
      </c>
      <c r="E8" s="30">
        <v>7.392068000000001</v>
      </c>
      <c r="F8" s="59">
        <f t="shared" si="0"/>
        <v>36.35228800189312</v>
      </c>
      <c r="G8" s="30">
        <v>170.7601959999999</v>
      </c>
    </row>
    <row r="9" spans="2:7" ht="15">
      <c r="B9" s="30" t="s">
        <v>217</v>
      </c>
      <c r="C9" s="30">
        <v>20.479061000000005</v>
      </c>
      <c r="D9" s="59">
        <f t="shared" si="1"/>
        <v>7.00135146637963</v>
      </c>
      <c r="E9" s="30">
        <v>10.803673</v>
      </c>
      <c r="F9" s="59">
        <f t="shared" si="0"/>
        <v>52.7547283540002</v>
      </c>
      <c r="G9" s="30">
        <v>292.5015419999997</v>
      </c>
    </row>
    <row r="10" spans="2:7" s="40" customFormat="1" ht="15.75">
      <c r="B10" s="40" t="s">
        <v>218</v>
      </c>
      <c r="C10" s="40">
        <v>22.689059000000004</v>
      </c>
      <c r="D10" s="59">
        <f t="shared" si="1"/>
        <v>50.15280662125853</v>
      </c>
      <c r="E10" s="40">
        <v>6.689874</v>
      </c>
      <c r="F10" s="59">
        <f t="shared" si="0"/>
        <v>29.48502183365118</v>
      </c>
      <c r="G10" s="40">
        <v>45.23985899999996</v>
      </c>
    </row>
    <row r="11" spans="2:7" ht="15">
      <c r="B11" s="30" t="s">
        <v>219</v>
      </c>
      <c r="C11" s="30">
        <v>17.928919</v>
      </c>
      <c r="D11" s="59">
        <f t="shared" si="1"/>
        <v>45.64467300913837</v>
      </c>
      <c r="E11" s="30">
        <v>9.531967999999999</v>
      </c>
      <c r="F11" s="59">
        <f t="shared" si="0"/>
        <v>53.16532469135479</v>
      </c>
      <c r="G11" s="30">
        <v>39.27932399999998</v>
      </c>
    </row>
    <row r="12" spans="2:7" ht="15">
      <c r="B12" s="30" t="s">
        <v>220</v>
      </c>
      <c r="C12" s="30">
        <v>16.611050999999996</v>
      </c>
      <c r="D12" s="59">
        <f t="shared" si="1"/>
        <v>22.876406102433027</v>
      </c>
      <c r="E12" s="30">
        <v>3.263336</v>
      </c>
      <c r="F12" s="59">
        <f t="shared" si="0"/>
        <v>19.645572095347852</v>
      </c>
      <c r="G12" s="30">
        <v>72.61215299999996</v>
      </c>
    </row>
    <row r="13" spans="2:7" ht="15">
      <c r="B13" s="30" t="s">
        <v>221</v>
      </c>
      <c r="C13" s="30">
        <v>12.891076</v>
      </c>
      <c r="D13" s="59">
        <f t="shared" si="1"/>
        <v>10.24245124034788</v>
      </c>
      <c r="E13" s="30">
        <v>3.730925</v>
      </c>
      <c r="F13" s="59">
        <f t="shared" si="0"/>
        <v>28.94192075199929</v>
      </c>
      <c r="G13" s="30">
        <v>125.85928600000015</v>
      </c>
    </row>
    <row r="14" spans="2:7" ht="15">
      <c r="B14" s="30" t="s">
        <v>222</v>
      </c>
      <c r="C14" s="30">
        <v>12.214338</v>
      </c>
      <c r="D14" s="59">
        <f t="shared" si="1"/>
        <v>8.543141780537727</v>
      </c>
      <c r="E14" s="30">
        <v>5.987266</v>
      </c>
      <c r="F14" s="59">
        <f t="shared" si="0"/>
        <v>49.01834221388012</v>
      </c>
      <c r="G14" s="30">
        <v>142.9724370000002</v>
      </c>
    </row>
    <row r="15" spans="2:7" ht="15">
      <c r="B15" s="30" t="s">
        <v>223</v>
      </c>
      <c r="C15" s="30">
        <v>27.524429000000012</v>
      </c>
      <c r="D15" s="59">
        <f t="shared" si="1"/>
        <v>9.561533805636955</v>
      </c>
      <c r="E15" s="30">
        <v>12.18114</v>
      </c>
      <c r="F15" s="59">
        <f t="shared" si="0"/>
        <v>44.25574096378164</v>
      </c>
      <c r="G15" s="30">
        <v>287.8662519999994</v>
      </c>
    </row>
    <row r="16" spans="1:7" ht="15">
      <c r="A16" s="30" t="s">
        <v>100</v>
      </c>
      <c r="B16" s="30" t="s">
        <v>140</v>
      </c>
      <c r="C16" s="30">
        <v>2.418005</v>
      </c>
      <c r="D16" s="59">
        <f t="shared" si="1"/>
        <v>6.72147838416772</v>
      </c>
      <c r="E16" s="30" t="s">
        <v>91</v>
      </c>
      <c r="F16" s="59"/>
      <c r="G16" s="30">
        <v>35.974303000000006</v>
      </c>
    </row>
    <row r="17" spans="2:7" ht="15">
      <c r="B17" s="30" t="s">
        <v>120</v>
      </c>
      <c r="C17" s="30">
        <v>72.48360699999996</v>
      </c>
      <c r="D17" s="59">
        <f t="shared" si="1"/>
        <v>14.746936325881443</v>
      </c>
      <c r="E17" s="30">
        <v>23.153612000000003</v>
      </c>
      <c r="F17" s="59">
        <f aca="true" t="shared" si="2" ref="F17:F22">(E17/C17)*100</f>
        <v>31.943239248565558</v>
      </c>
      <c r="G17" s="30">
        <v>491.5163759999996</v>
      </c>
    </row>
    <row r="18" spans="2:7" ht="15">
      <c r="B18" s="30" t="s">
        <v>121</v>
      </c>
      <c r="C18" s="30">
        <v>59.86172499999993</v>
      </c>
      <c r="D18" s="59">
        <f t="shared" si="1"/>
        <v>13.379699114257896</v>
      </c>
      <c r="E18" s="30">
        <v>29.52183500000001</v>
      </c>
      <c r="F18" s="59">
        <f t="shared" si="2"/>
        <v>49.316712807724876</v>
      </c>
      <c r="G18" s="30">
        <v>447.40710900000056</v>
      </c>
    </row>
    <row r="19" spans="2:7" ht="15">
      <c r="B19" s="30" t="s">
        <v>141</v>
      </c>
      <c r="C19" s="30">
        <v>74.65826699999995</v>
      </c>
      <c r="D19" s="59">
        <f t="shared" si="1"/>
        <v>16.53744595063524</v>
      </c>
      <c r="E19" s="30">
        <v>33.801052999999996</v>
      </c>
      <c r="F19" s="59">
        <f t="shared" si="2"/>
        <v>45.27436057416122</v>
      </c>
      <c r="G19" s="30">
        <v>451.44980200000083</v>
      </c>
    </row>
    <row r="20" spans="1:7" ht="15">
      <c r="A20" s="30" t="s">
        <v>142</v>
      </c>
      <c r="B20" s="30" t="s">
        <v>123</v>
      </c>
      <c r="C20" s="30">
        <v>6.90377</v>
      </c>
      <c r="D20" s="59">
        <f t="shared" si="1"/>
        <v>37.473978627721664</v>
      </c>
      <c r="E20" s="30">
        <v>6.022158</v>
      </c>
      <c r="F20" s="59">
        <f t="shared" si="2"/>
        <v>87.22999172915668</v>
      </c>
      <c r="G20" s="30">
        <v>18.422837</v>
      </c>
    </row>
    <row r="21" spans="2:7" ht="15">
      <c r="B21" s="30" t="s">
        <v>124</v>
      </c>
      <c r="C21" s="30">
        <v>45.89529599999997</v>
      </c>
      <c r="D21" s="59">
        <f t="shared" si="1"/>
        <v>18.330132174158102</v>
      </c>
      <c r="E21" s="30">
        <v>17.298243</v>
      </c>
      <c r="F21" s="59">
        <f t="shared" si="2"/>
        <v>37.690666599034486</v>
      </c>
      <c r="G21" s="30">
        <v>250.38169699999958</v>
      </c>
    </row>
    <row r="22" spans="2:7" ht="15">
      <c r="B22" s="30" t="s">
        <v>125</v>
      </c>
      <c r="C22" s="30">
        <v>150.1017190000003</v>
      </c>
      <c r="D22" s="59">
        <f t="shared" si="1"/>
        <v>13.270911282927344</v>
      </c>
      <c r="E22" s="30">
        <v>61.79038799999993</v>
      </c>
      <c r="F22" s="59">
        <f t="shared" si="2"/>
        <v>41.165676457042984</v>
      </c>
      <c r="G22" s="30">
        <v>1131.0581149999996</v>
      </c>
    </row>
    <row r="23" spans="2:7" ht="15">
      <c r="B23" s="30" t="s">
        <v>126</v>
      </c>
      <c r="C23" s="30">
        <v>4.5609649999999995</v>
      </c>
      <c r="D23" s="59">
        <f t="shared" si="1"/>
        <v>31.372749576058794</v>
      </c>
      <c r="E23" s="30" t="s">
        <v>91</v>
      </c>
      <c r="F23" s="59"/>
      <c r="G23" s="30">
        <v>14.537983</v>
      </c>
    </row>
    <row r="24" spans="1:7" ht="15">
      <c r="A24" s="30" t="s">
        <v>102</v>
      </c>
      <c r="B24" s="30" t="s">
        <v>127</v>
      </c>
      <c r="C24" s="30">
        <v>118.0216410000002</v>
      </c>
      <c r="D24" s="59">
        <f t="shared" si="1"/>
        <v>15.909846926362373</v>
      </c>
      <c r="E24" s="30">
        <v>50.78637599999995</v>
      </c>
      <c r="F24" s="59">
        <f>(E24/C24)*100</f>
        <v>43.03140980729107</v>
      </c>
      <c r="G24" s="30">
        <v>741.81506300001</v>
      </c>
    </row>
    <row r="25" spans="2:7" ht="15">
      <c r="B25" s="30" t="s">
        <v>128</v>
      </c>
      <c r="C25" s="30">
        <v>91.39996300000006</v>
      </c>
      <c r="D25" s="59">
        <f t="shared" si="1"/>
        <v>13.352172379677027</v>
      </c>
      <c r="E25" s="30">
        <v>35.69012399999999</v>
      </c>
      <c r="F25" s="59">
        <f>(E25/C25)*100</f>
        <v>39.04829151845496</v>
      </c>
      <c r="G25" s="30">
        <v>684.5325270000066</v>
      </c>
    </row>
    <row r="26" spans="1:6" ht="15">
      <c r="A26" s="30" t="s">
        <v>66</v>
      </c>
      <c r="B26" s="30" t="s">
        <v>116</v>
      </c>
      <c r="D26" s="59"/>
      <c r="F26" s="59"/>
    </row>
    <row r="27" spans="1:6" ht="15">
      <c r="A27" s="30" t="s">
        <v>1</v>
      </c>
      <c r="B27" s="30" t="s">
        <v>116</v>
      </c>
      <c r="D27" s="59"/>
      <c r="F27" s="59"/>
    </row>
    <row r="28" spans="1:6" ht="15">
      <c r="A28" s="30" t="s">
        <v>3</v>
      </c>
      <c r="B28" s="30" t="s">
        <v>116</v>
      </c>
      <c r="D28" s="59"/>
      <c r="F28" s="59"/>
    </row>
    <row r="29" spans="1:6" ht="15">
      <c r="A29" s="30" t="s">
        <v>2</v>
      </c>
      <c r="B29" s="30" t="s">
        <v>116</v>
      </c>
      <c r="D29" s="59"/>
      <c r="F29" s="59"/>
    </row>
    <row r="30" spans="1:7" ht="15">
      <c r="A30" s="30" t="s">
        <v>143</v>
      </c>
      <c r="B30" s="30" t="s">
        <v>129</v>
      </c>
      <c r="C30" s="30">
        <v>1.082924</v>
      </c>
      <c r="D30" s="59">
        <f t="shared" si="1"/>
        <v>10.070180039186257</v>
      </c>
      <c r="E30" s="30">
        <v>1.082924</v>
      </c>
      <c r="F30" s="59">
        <f aca="true" t="shared" si="3" ref="F30:F51">(E30/C30)*100</f>
        <v>100</v>
      </c>
      <c r="G30" s="30">
        <v>10.753770000000001</v>
      </c>
    </row>
    <row r="31" spans="2:7" ht="15">
      <c r="B31" s="30" t="s">
        <v>130</v>
      </c>
      <c r="C31" s="30">
        <v>208.33867999999995</v>
      </c>
      <c r="D31" s="59">
        <f t="shared" si="1"/>
        <v>14.717405307689408</v>
      </c>
      <c r="E31" s="30">
        <v>85.39357600000001</v>
      </c>
      <c r="F31" s="59">
        <f t="shared" si="3"/>
        <v>40.98786456744376</v>
      </c>
      <c r="G31" s="30">
        <v>1415.5938199999778</v>
      </c>
    </row>
    <row r="32" spans="1:7" ht="15">
      <c r="A32" s="30" t="s">
        <v>105</v>
      </c>
      <c r="B32" s="30" t="s">
        <v>129</v>
      </c>
      <c r="C32" s="30">
        <v>123.42699400000022</v>
      </c>
      <c r="D32" s="59">
        <f t="shared" si="1"/>
        <v>14.196854038321941</v>
      </c>
      <c r="E32" s="30">
        <v>55.61176399999994</v>
      </c>
      <c r="F32" s="59">
        <f t="shared" si="3"/>
        <v>45.0564031398187</v>
      </c>
      <c r="G32" s="30">
        <v>869.3967950000085</v>
      </c>
    </row>
    <row r="33" spans="2:7" ht="15">
      <c r="B33" s="30" t="s">
        <v>130</v>
      </c>
      <c r="C33" s="30">
        <v>18.911003</v>
      </c>
      <c r="D33" s="59">
        <f t="shared" si="1"/>
        <v>17.862932079260155</v>
      </c>
      <c r="E33" s="30">
        <v>6.929464000000001</v>
      </c>
      <c r="F33" s="59">
        <f t="shared" si="3"/>
        <v>36.64249854965387</v>
      </c>
      <c r="G33" s="30">
        <v>105.86729500000011</v>
      </c>
    </row>
    <row r="34" spans="1:7" ht="15">
      <c r="A34" s="30" t="s">
        <v>144</v>
      </c>
      <c r="B34" s="30" t="s">
        <v>129</v>
      </c>
      <c r="C34" s="30">
        <v>199.56956700000006</v>
      </c>
      <c r="D34" s="59">
        <f t="shared" si="1"/>
        <v>14.868248267584752</v>
      </c>
      <c r="E34" s="30">
        <v>80.64355499999999</v>
      </c>
      <c r="F34" s="59">
        <f t="shared" si="3"/>
        <v>40.40874378406602</v>
      </c>
      <c r="G34" s="30">
        <v>1342.2533939999835</v>
      </c>
    </row>
    <row r="35" spans="2:7" ht="15">
      <c r="B35" s="30" t="s">
        <v>130</v>
      </c>
      <c r="C35" s="30">
        <v>8.486326</v>
      </c>
      <c r="D35" s="59">
        <f t="shared" si="1"/>
        <v>11.315034499196225</v>
      </c>
      <c r="E35" s="30">
        <v>4.467234</v>
      </c>
      <c r="F35" s="59">
        <f t="shared" si="3"/>
        <v>52.6403770017791</v>
      </c>
      <c r="G35" s="30">
        <v>75.000443</v>
      </c>
    </row>
    <row r="36" spans="1:7" ht="15">
      <c r="A36" s="30" t="s">
        <v>224</v>
      </c>
      <c r="B36" s="30" t="s">
        <v>129</v>
      </c>
      <c r="C36" s="30">
        <v>130.7408530000002</v>
      </c>
      <c r="D36" s="59">
        <f t="shared" si="1"/>
        <v>13.00496152358422</v>
      </c>
      <c r="E36" s="30">
        <v>57.349736999999934</v>
      </c>
      <c r="F36" s="59">
        <f t="shared" si="3"/>
        <v>43.86520026758572</v>
      </c>
      <c r="G36" s="30">
        <v>1005.3151850000053</v>
      </c>
    </row>
    <row r="37" spans="2:7" ht="15">
      <c r="B37" s="30" t="s">
        <v>130</v>
      </c>
      <c r="C37" s="30">
        <v>39.41903699999998</v>
      </c>
      <c r="D37" s="59">
        <f t="shared" si="1"/>
        <v>17.520783893154356</v>
      </c>
      <c r="E37" s="30">
        <v>17.14545</v>
      </c>
      <c r="F37" s="59">
        <f t="shared" si="3"/>
        <v>43.49535479519707</v>
      </c>
      <c r="G37" s="30">
        <v>224.98443699999982</v>
      </c>
    </row>
    <row r="38" spans="1:7" ht="15">
      <c r="A38" s="30" t="s">
        <v>108</v>
      </c>
      <c r="B38" s="30" t="s">
        <v>129</v>
      </c>
      <c r="C38" s="30">
        <v>186.0597200000002</v>
      </c>
      <c r="D38" s="59">
        <f t="shared" si="1"/>
        <v>14.841431501440407</v>
      </c>
      <c r="E38" s="30">
        <v>77.38162999999997</v>
      </c>
      <c r="F38" s="59">
        <f t="shared" si="3"/>
        <v>41.58967346613222</v>
      </c>
      <c r="G38" s="30">
        <v>1253.6507679999904</v>
      </c>
    </row>
    <row r="39" spans="2:7" ht="15">
      <c r="B39" s="30" t="s">
        <v>130</v>
      </c>
      <c r="C39" s="30">
        <v>23.361884000000003</v>
      </c>
      <c r="D39" s="59">
        <f t="shared" si="1"/>
        <v>13.527686108780868</v>
      </c>
      <c r="E39" s="30">
        <v>9.09487</v>
      </c>
      <c r="F39" s="59">
        <f t="shared" si="3"/>
        <v>38.930379073879486</v>
      </c>
      <c r="G39" s="30">
        <v>172.69682199999986</v>
      </c>
    </row>
    <row r="40" spans="1:7" ht="15">
      <c r="A40" s="30" t="s">
        <v>109</v>
      </c>
      <c r="B40" s="30" t="s">
        <v>129</v>
      </c>
      <c r="C40" s="30">
        <v>190.17255400000016</v>
      </c>
      <c r="D40" s="59">
        <f t="shared" si="1"/>
        <v>14.056973693363298</v>
      </c>
      <c r="E40" s="30">
        <v>75.29145699999998</v>
      </c>
      <c r="F40" s="59">
        <f t="shared" si="3"/>
        <v>39.59112680371318</v>
      </c>
      <c r="G40" s="30">
        <v>1352.8698149999818</v>
      </c>
    </row>
    <row r="41" spans="2:7" ht="15">
      <c r="B41" s="30" t="s">
        <v>130</v>
      </c>
      <c r="C41" s="30">
        <v>17.73507</v>
      </c>
      <c r="D41" s="59">
        <f t="shared" si="1"/>
        <v>25.24210297840696</v>
      </c>
      <c r="E41" s="30">
        <v>11.185042999999999</v>
      </c>
      <c r="F41" s="59">
        <f t="shared" si="3"/>
        <v>63.067374416903895</v>
      </c>
      <c r="G41" s="30">
        <v>70.25987499999997</v>
      </c>
    </row>
    <row r="42" spans="1:7" ht="15">
      <c r="A42" s="30" t="s">
        <v>110</v>
      </c>
      <c r="B42" s="30" t="s">
        <v>129</v>
      </c>
      <c r="C42" s="30">
        <v>202.084875</v>
      </c>
      <c r="D42" s="59">
        <f t="shared" si="1"/>
        <v>14.660697623857272</v>
      </c>
      <c r="E42" s="30">
        <v>80.24406599999999</v>
      </c>
      <c r="F42" s="59">
        <f t="shared" si="3"/>
        <v>39.70810086603463</v>
      </c>
      <c r="G42" s="30">
        <v>1378.4124069999807</v>
      </c>
    </row>
    <row r="43" spans="2:7" ht="15">
      <c r="B43" s="30" t="s">
        <v>130</v>
      </c>
      <c r="C43" s="30">
        <v>7.336729</v>
      </c>
      <c r="D43" s="59">
        <f t="shared" si="1"/>
        <v>15.305519955978902</v>
      </c>
      <c r="E43" s="30">
        <v>6.2324340000000005</v>
      </c>
      <c r="F43" s="59">
        <f t="shared" si="3"/>
        <v>84.94840139250067</v>
      </c>
      <c r="G43" s="30">
        <v>47.93518299999996</v>
      </c>
    </row>
    <row r="44" spans="1:7" ht="15">
      <c r="A44" s="30" t="s">
        <v>111</v>
      </c>
      <c r="B44" s="30" t="s">
        <v>129</v>
      </c>
      <c r="C44" s="30">
        <v>183.45883300000023</v>
      </c>
      <c r="D44" s="59">
        <f t="shared" si="1"/>
        <v>14.170272067107975</v>
      </c>
      <c r="E44" s="30">
        <v>69.96415399999997</v>
      </c>
      <c r="F44" s="59">
        <f t="shared" si="3"/>
        <v>38.13615995257088</v>
      </c>
      <c r="G44" s="30">
        <v>1294.6740339999874</v>
      </c>
    </row>
    <row r="45" spans="2:7" ht="15">
      <c r="B45" s="30" t="s">
        <v>130</v>
      </c>
      <c r="C45" s="30">
        <v>25.96277100000001</v>
      </c>
      <c r="D45" s="59">
        <f t="shared" si="1"/>
        <v>19.71752855220223</v>
      </c>
      <c r="E45" s="30">
        <v>16.512346</v>
      </c>
      <c r="F45" s="59">
        <f t="shared" si="3"/>
        <v>63.600091068861616</v>
      </c>
      <c r="G45" s="30">
        <v>131.6735560000001</v>
      </c>
    </row>
    <row r="46" spans="1:7" ht="15">
      <c r="A46" s="30" t="s">
        <v>0</v>
      </c>
      <c r="B46" s="30" t="s">
        <v>114</v>
      </c>
      <c r="C46" s="30">
        <v>64.63784199999994</v>
      </c>
      <c r="D46" s="59">
        <f t="shared" si="1"/>
        <v>14.563152438732274</v>
      </c>
      <c r="E46" s="30">
        <v>31.008605000000003</v>
      </c>
      <c r="F46" s="59">
        <f t="shared" si="3"/>
        <v>47.972834551005015</v>
      </c>
      <c r="G46" s="30">
        <v>443.8451239999976</v>
      </c>
    </row>
    <row r="47" spans="2:7" ht="15">
      <c r="B47" s="30" t="s">
        <v>115</v>
      </c>
      <c r="C47" s="30">
        <v>45.954836999999976</v>
      </c>
      <c r="D47" s="59">
        <f t="shared" si="1"/>
        <v>12.981874930356941</v>
      </c>
      <c r="E47" s="30">
        <v>15.229730999999997</v>
      </c>
      <c r="F47" s="59">
        <f t="shared" si="3"/>
        <v>33.14064850235462</v>
      </c>
      <c r="G47" s="30">
        <v>353.99229499999836</v>
      </c>
    </row>
    <row r="48" spans="2:7" ht="15">
      <c r="B48" s="30" t="s">
        <v>4</v>
      </c>
      <c r="C48" s="30">
        <v>98.82892500000008</v>
      </c>
      <c r="D48" s="59">
        <f t="shared" si="1"/>
        <v>15.724315939510689</v>
      </c>
      <c r="E48" s="30">
        <v>40.23816399999997</v>
      </c>
      <c r="F48" s="59">
        <f t="shared" si="3"/>
        <v>40.71496679742285</v>
      </c>
      <c r="G48" s="30">
        <v>628.5101710000076</v>
      </c>
    </row>
    <row r="49" spans="1:7" ht="15">
      <c r="A49" s="30" t="s">
        <v>86</v>
      </c>
      <c r="B49" s="30" t="s">
        <v>115</v>
      </c>
      <c r="C49" s="30">
        <v>110.5926790000001</v>
      </c>
      <c r="D49" s="59">
        <f t="shared" si="1"/>
        <v>13.861555796494798</v>
      </c>
      <c r="E49" s="30">
        <v>46.23833599999997</v>
      </c>
      <c r="F49" s="59">
        <f t="shared" si="3"/>
        <v>41.809581265320396</v>
      </c>
      <c r="G49" s="30">
        <v>797.837419000008</v>
      </c>
    </row>
    <row r="50" spans="2:7" ht="15">
      <c r="B50" s="30" t="s">
        <v>4</v>
      </c>
      <c r="C50" s="30">
        <v>98.82892500000008</v>
      </c>
      <c r="D50" s="59">
        <f t="shared" si="1"/>
        <v>15.724315939510689</v>
      </c>
      <c r="E50" s="30">
        <v>40.23816399999997</v>
      </c>
      <c r="F50" s="59">
        <f t="shared" si="3"/>
        <v>40.71496679742285</v>
      </c>
      <c r="G50" s="30">
        <v>628.5101710000076</v>
      </c>
    </row>
    <row r="51" spans="1:7" s="62" customFormat="1" ht="15">
      <c r="A51" s="62" t="s">
        <v>186</v>
      </c>
      <c r="C51" s="62">
        <f>SUM(C49:C50)</f>
        <v>209.42160400000017</v>
      </c>
      <c r="D51" s="62">
        <f t="shared" si="1"/>
        <v>14.682368131599524</v>
      </c>
      <c r="E51" s="62">
        <f>SUM(E49:E50)</f>
        <v>86.47649999999993</v>
      </c>
      <c r="F51" s="62">
        <f t="shared" si="3"/>
        <v>41.29301769649317</v>
      </c>
      <c r="G51" s="62">
        <f>SUM(G49:G50)</f>
        <v>1426.3475900000158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9"/>
  <sheetViews>
    <sheetView zoomScale="90" zoomScaleNormal="90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45.7109375" style="30" customWidth="1"/>
    <col min="2" max="2" width="21.140625" style="30" bestFit="1" customWidth="1"/>
    <col min="3" max="3" width="14.7109375" style="30" customWidth="1"/>
    <col min="4" max="4" width="14.28125" style="30" customWidth="1"/>
    <col min="5" max="6" width="13.7109375" style="30" customWidth="1"/>
    <col min="7" max="7" width="16.7109375" style="30" customWidth="1"/>
    <col min="8" max="8" width="14.140625" style="30" customWidth="1"/>
    <col min="9" max="9" width="12.57421875" style="30" customWidth="1"/>
    <col min="10" max="16384" width="9.140625" style="30" customWidth="1"/>
  </cols>
  <sheetData>
    <row r="1" s="40" customFormat="1" ht="15.75">
      <c r="A1" s="39" t="s">
        <v>245</v>
      </c>
    </row>
    <row r="2" spans="1:7" s="47" customFormat="1" ht="45" customHeight="1">
      <c r="A2" s="47" t="s">
        <v>91</v>
      </c>
      <c r="B2" s="47" t="s">
        <v>91</v>
      </c>
      <c r="C2" s="123" t="s">
        <v>246</v>
      </c>
      <c r="D2" s="123"/>
      <c r="E2" s="123" t="s">
        <v>247</v>
      </c>
      <c r="F2" s="123"/>
      <c r="G2" s="47" t="s">
        <v>248</v>
      </c>
    </row>
    <row r="3" spans="3:7" s="42" customFormat="1" ht="15">
      <c r="C3" s="42" t="s">
        <v>132</v>
      </c>
      <c r="D3" s="42" t="s">
        <v>185</v>
      </c>
      <c r="E3" s="42" t="s">
        <v>132</v>
      </c>
      <c r="F3" s="42" t="s">
        <v>249</v>
      </c>
      <c r="G3" s="42" t="s">
        <v>132</v>
      </c>
    </row>
    <row r="4" spans="1:7" ht="15">
      <c r="A4" s="30" t="s">
        <v>193</v>
      </c>
      <c r="B4" s="30" t="s">
        <v>6</v>
      </c>
      <c r="C4" s="30">
        <v>34.79999000000001</v>
      </c>
      <c r="D4" s="74">
        <f>(C4/G4)*100</f>
        <v>8.067077396930472</v>
      </c>
      <c r="E4" s="30">
        <v>11.920478999999998</v>
      </c>
      <c r="F4" s="74">
        <f>(E4/C4)*100</f>
        <v>34.254259843178104</v>
      </c>
      <c r="G4" s="30">
        <v>431.3828700000006</v>
      </c>
    </row>
    <row r="5" spans="2:7" ht="15">
      <c r="B5" s="30" t="s">
        <v>7</v>
      </c>
      <c r="C5" s="30">
        <v>12.280732999999998</v>
      </c>
      <c r="D5" s="74">
        <f aca="true" t="shared" si="0" ref="D5:D49">(C5/G5)*100</f>
        <v>4.2348878563797205</v>
      </c>
      <c r="E5" s="30">
        <v>0.976377</v>
      </c>
      <c r="F5" s="74">
        <f aca="true" t="shared" si="1" ref="F5:F49">(E5/C5)*100</f>
        <v>7.950478200283323</v>
      </c>
      <c r="G5" s="30">
        <v>289.9895679999997</v>
      </c>
    </row>
    <row r="6" spans="2:7" ht="15">
      <c r="B6" s="30" t="s">
        <v>8</v>
      </c>
      <c r="C6" s="30">
        <v>79.66315200000005</v>
      </c>
      <c r="D6" s="74">
        <f t="shared" si="0"/>
        <v>9.718800904262096</v>
      </c>
      <c r="E6" s="30">
        <v>26.11754300000001</v>
      </c>
      <c r="F6" s="74">
        <f t="shared" si="1"/>
        <v>32.784973157978975</v>
      </c>
      <c r="G6" s="30">
        <v>819.6808720000063</v>
      </c>
    </row>
    <row r="7" spans="2:7" ht="15">
      <c r="B7" s="30" t="s">
        <v>9</v>
      </c>
      <c r="C7" s="30">
        <v>118.73691200000006</v>
      </c>
      <c r="D7" s="74">
        <f t="shared" si="0"/>
        <v>13.15797234025426</v>
      </c>
      <c r="E7" s="30">
        <v>54.92880999999997</v>
      </c>
      <c r="F7" s="74">
        <f t="shared" si="1"/>
        <v>46.260938637177915</v>
      </c>
      <c r="G7" s="30">
        <v>902.3952090000033</v>
      </c>
    </row>
    <row r="8" spans="2:7" ht="15">
      <c r="B8" s="30" t="s">
        <v>10</v>
      </c>
      <c r="C8" s="30">
        <v>77.17375800000008</v>
      </c>
      <c r="D8" s="74">
        <f t="shared" si="0"/>
        <v>14.625453643674444</v>
      </c>
      <c r="E8" s="30">
        <v>35.69945599999998</v>
      </c>
      <c r="F8" s="74">
        <f t="shared" si="1"/>
        <v>46.25854296223328</v>
      </c>
      <c r="G8" s="30">
        <v>527.6674480000008</v>
      </c>
    </row>
    <row r="9" spans="2:7" ht="15">
      <c r="B9" s="30" t="s">
        <v>11</v>
      </c>
      <c r="C9" s="30">
        <v>34.347840000000005</v>
      </c>
      <c r="D9" s="74">
        <f t="shared" si="0"/>
        <v>7.976334207414955</v>
      </c>
      <c r="E9" s="30">
        <v>4.647356</v>
      </c>
      <c r="F9" s="74">
        <f t="shared" si="1"/>
        <v>13.53027148140902</v>
      </c>
      <c r="G9" s="30">
        <v>430.62187599999993</v>
      </c>
    </row>
    <row r="10" spans="2:7" ht="15">
      <c r="B10" s="30" t="s">
        <v>12</v>
      </c>
      <c r="C10" s="30">
        <v>27.41727300000001</v>
      </c>
      <c r="D10" s="74">
        <f t="shared" si="0"/>
        <v>9.36739512104306</v>
      </c>
      <c r="E10" s="30">
        <v>5.151693999999999</v>
      </c>
      <c r="F10" s="74">
        <f t="shared" si="1"/>
        <v>18.78995770294149</v>
      </c>
      <c r="G10" s="30">
        <v>292.68833699999936</v>
      </c>
    </row>
    <row r="11" spans="2:7" ht="15">
      <c r="B11" s="30" t="s">
        <v>13</v>
      </c>
      <c r="C11" s="30">
        <v>74.93636200000003</v>
      </c>
      <c r="D11" s="74">
        <f t="shared" si="0"/>
        <v>9.526664417040799</v>
      </c>
      <c r="E11" s="30">
        <v>28.459961</v>
      </c>
      <c r="F11" s="74">
        <f t="shared" si="1"/>
        <v>37.978839965569705</v>
      </c>
      <c r="G11" s="30">
        <v>786.5960080000067</v>
      </c>
    </row>
    <row r="12" spans="2:7" ht="15">
      <c r="B12" s="30" t="s">
        <v>14</v>
      </c>
      <c r="C12" s="30">
        <v>115.65660100000014</v>
      </c>
      <c r="D12" s="74">
        <f t="shared" si="0"/>
        <v>13.336579062692987</v>
      </c>
      <c r="E12" s="30">
        <v>48.79827399999996</v>
      </c>
      <c r="F12" s="74">
        <f t="shared" si="1"/>
        <v>42.19238121998752</v>
      </c>
      <c r="G12" s="30">
        <v>867.2134020000042</v>
      </c>
    </row>
    <row r="13" spans="2:7" ht="15">
      <c r="B13" s="30" t="s">
        <v>194</v>
      </c>
      <c r="C13" s="30">
        <v>69.60193299999997</v>
      </c>
      <c r="D13" s="74">
        <f t="shared" si="0"/>
        <v>16.323696832273118</v>
      </c>
      <c r="E13" s="30">
        <v>42.144000999999975</v>
      </c>
      <c r="F13" s="74">
        <f t="shared" si="1"/>
        <v>60.55004391903884</v>
      </c>
      <c r="G13" s="30">
        <v>426.3858470000004</v>
      </c>
    </row>
    <row r="14" spans="1:7" ht="15">
      <c r="A14" s="30" t="s">
        <v>100</v>
      </c>
      <c r="B14" s="30" t="s">
        <v>140</v>
      </c>
      <c r="C14" s="30">
        <v>20.457057</v>
      </c>
      <c r="D14" s="74">
        <f t="shared" si="0"/>
        <v>9.869578017301242</v>
      </c>
      <c r="E14" s="30">
        <v>11.415208</v>
      </c>
      <c r="F14" s="74">
        <f t="shared" si="1"/>
        <v>55.80083195740229</v>
      </c>
      <c r="G14" s="30">
        <v>207.27387699999983</v>
      </c>
    </row>
    <row r="15" spans="2:7" ht="15">
      <c r="B15" s="30" t="s">
        <v>120</v>
      </c>
      <c r="C15" s="30">
        <v>186.82012399999982</v>
      </c>
      <c r="D15" s="74">
        <f t="shared" si="0"/>
        <v>9.912804804630444</v>
      </c>
      <c r="E15" s="30">
        <v>105.52186100000013</v>
      </c>
      <c r="F15" s="74">
        <f t="shared" si="1"/>
        <v>56.48313401183709</v>
      </c>
      <c r="G15" s="30">
        <v>1884.6343459999623</v>
      </c>
    </row>
    <row r="16" spans="2:7" ht="15">
      <c r="B16" s="30" t="s">
        <v>121</v>
      </c>
      <c r="C16" s="30">
        <v>214.9385060000004</v>
      </c>
      <c r="D16" s="74">
        <f t="shared" si="0"/>
        <v>10.94072862285591</v>
      </c>
      <c r="E16" s="30">
        <v>79.16024100000001</v>
      </c>
      <c r="F16" s="74">
        <f t="shared" si="1"/>
        <v>36.82925059505153</v>
      </c>
      <c r="G16" s="30">
        <v>1964.5721359999693</v>
      </c>
    </row>
    <row r="17" spans="2:7" ht="15">
      <c r="B17" s="30" t="s">
        <v>141</v>
      </c>
      <c r="C17" s="30">
        <v>222.39886699999963</v>
      </c>
      <c r="D17" s="74">
        <f t="shared" si="0"/>
        <v>12.944156323815262</v>
      </c>
      <c r="E17" s="30">
        <v>62.74664099999994</v>
      </c>
      <c r="F17" s="74">
        <f t="shared" si="1"/>
        <v>28.213561447684913</v>
      </c>
      <c r="G17" s="30">
        <v>1718.1410779999605</v>
      </c>
    </row>
    <row r="18" spans="1:7" ht="15">
      <c r="A18" s="30" t="s">
        <v>142</v>
      </c>
      <c r="B18" s="30" t="s">
        <v>123</v>
      </c>
      <c r="C18" s="30">
        <v>7.174775</v>
      </c>
      <c r="D18" s="74">
        <f t="shared" si="0"/>
        <v>12.995697953989163</v>
      </c>
      <c r="E18" s="30">
        <v>4.118602</v>
      </c>
      <c r="F18" s="74">
        <f t="shared" si="1"/>
        <v>57.403918589781554</v>
      </c>
      <c r="G18" s="30">
        <v>55.20884699999994</v>
      </c>
    </row>
    <row r="19" spans="2:7" ht="15">
      <c r="B19" s="30" t="s">
        <v>124</v>
      </c>
      <c r="C19" s="30">
        <v>155.15088099999997</v>
      </c>
      <c r="D19" s="74">
        <f t="shared" si="0"/>
        <v>12.586417627599825</v>
      </c>
      <c r="E19" s="30">
        <v>52.51890499999997</v>
      </c>
      <c r="F19" s="74">
        <f t="shared" si="1"/>
        <v>33.85021384441895</v>
      </c>
      <c r="G19" s="30">
        <v>1232.6849909999894</v>
      </c>
    </row>
    <row r="20" spans="2:7" ht="15">
      <c r="B20" s="30" t="s">
        <v>125</v>
      </c>
      <c r="C20" s="30">
        <v>477.46501299999915</v>
      </c>
      <c r="D20" s="74">
        <f t="shared" si="0"/>
        <v>10.89494521280896</v>
      </c>
      <c r="E20" s="30">
        <v>199.0474379999998</v>
      </c>
      <c r="F20" s="74">
        <f t="shared" si="1"/>
        <v>41.68838188778455</v>
      </c>
      <c r="G20" s="30">
        <v>4382.445287000191</v>
      </c>
    </row>
    <row r="21" spans="2:7" ht="15">
      <c r="B21" s="30" t="s">
        <v>126</v>
      </c>
      <c r="C21" s="30">
        <v>1.921213</v>
      </c>
      <c r="D21" s="74">
        <f t="shared" si="0"/>
        <v>3.925961670187448</v>
      </c>
      <c r="E21" s="30">
        <v>1.455086</v>
      </c>
      <c r="F21" s="74">
        <f t="shared" si="1"/>
        <v>75.73788018298856</v>
      </c>
      <c r="G21" s="30">
        <v>48.936111999999994</v>
      </c>
    </row>
    <row r="22" spans="1:7" ht="15">
      <c r="A22" s="30" t="s">
        <v>102</v>
      </c>
      <c r="B22" s="30" t="s">
        <v>127</v>
      </c>
      <c r="C22" s="30">
        <v>250.80512600000023</v>
      </c>
      <c r="D22" s="74">
        <f t="shared" si="0"/>
        <v>8.958131946091331</v>
      </c>
      <c r="E22" s="30">
        <v>71.36365499999995</v>
      </c>
      <c r="F22" s="74">
        <f t="shared" si="1"/>
        <v>28.453826338461635</v>
      </c>
      <c r="G22" s="30">
        <v>2799.7480669999854</v>
      </c>
    </row>
    <row r="23" spans="2:7" ht="15">
      <c r="B23" s="30" t="s">
        <v>128</v>
      </c>
      <c r="C23" s="30">
        <v>393.80942799999985</v>
      </c>
      <c r="D23" s="74">
        <f t="shared" si="0"/>
        <v>13.237855162890385</v>
      </c>
      <c r="E23" s="30">
        <v>187.48029599999984</v>
      </c>
      <c r="F23" s="74">
        <f t="shared" si="1"/>
        <v>47.60685820858507</v>
      </c>
      <c r="G23" s="30">
        <v>2974.8733700000275</v>
      </c>
    </row>
    <row r="24" spans="1:6" ht="15">
      <c r="A24" s="30" t="s">
        <v>66</v>
      </c>
      <c r="B24" s="30" t="s">
        <v>116</v>
      </c>
      <c r="D24" s="74"/>
      <c r="F24" s="74"/>
    </row>
    <row r="25" spans="1:6" ht="15">
      <c r="A25" s="30" t="s">
        <v>1</v>
      </c>
      <c r="B25" s="30" t="s">
        <v>116</v>
      </c>
      <c r="D25" s="74"/>
      <c r="F25" s="74"/>
    </row>
    <row r="26" spans="1:6" ht="15">
      <c r="A26" s="30" t="s">
        <v>3</v>
      </c>
      <c r="B26" s="30" t="s">
        <v>116</v>
      </c>
      <c r="D26" s="74"/>
      <c r="F26" s="74"/>
    </row>
    <row r="27" spans="1:6" ht="15">
      <c r="A27" s="30" t="s">
        <v>2</v>
      </c>
      <c r="B27" s="30" t="s">
        <v>116</v>
      </c>
      <c r="D27" s="74"/>
      <c r="F27" s="74"/>
    </row>
    <row r="28" spans="1:7" ht="15">
      <c r="A28" s="30" t="s">
        <v>143</v>
      </c>
      <c r="B28" s="30" t="s">
        <v>129</v>
      </c>
      <c r="C28" s="30">
        <v>29.437639000000004</v>
      </c>
      <c r="D28" s="74">
        <f t="shared" si="0"/>
        <v>17.809100149182562</v>
      </c>
      <c r="E28" s="30">
        <v>19.116514000000002</v>
      </c>
      <c r="F28" s="74">
        <f t="shared" si="1"/>
        <v>64.93901905652149</v>
      </c>
      <c r="G28" s="30">
        <v>165.29548799999978</v>
      </c>
    </row>
    <row r="29" spans="2:7" ht="15">
      <c r="B29" s="30" t="s">
        <v>130</v>
      </c>
      <c r="C29" s="30">
        <v>615.1769150000035</v>
      </c>
      <c r="D29" s="74">
        <f t="shared" si="0"/>
        <v>10.967038118183488</v>
      </c>
      <c r="E29" s="30">
        <v>239.727437</v>
      </c>
      <c r="F29" s="74">
        <f t="shared" si="1"/>
        <v>38.96886101455849</v>
      </c>
      <c r="G29" s="30">
        <v>5609.325949000145</v>
      </c>
    </row>
    <row r="30" spans="1:7" ht="15">
      <c r="A30" s="30" t="s">
        <v>105</v>
      </c>
      <c r="B30" s="30" t="s">
        <v>129</v>
      </c>
      <c r="C30" s="30">
        <v>497.23347199999927</v>
      </c>
      <c r="D30" s="74">
        <f t="shared" si="0"/>
        <v>11.094475753719522</v>
      </c>
      <c r="E30" s="30">
        <v>199.53715399999987</v>
      </c>
      <c r="F30" s="74">
        <f t="shared" si="1"/>
        <v>40.12946940144854</v>
      </c>
      <c r="G30" s="30">
        <v>4481.811336000237</v>
      </c>
    </row>
    <row r="31" spans="2:7" ht="15">
      <c r="B31" s="30" t="s">
        <v>130</v>
      </c>
      <c r="C31" s="30">
        <v>80.41561800000001</v>
      </c>
      <c r="D31" s="74">
        <f t="shared" si="0"/>
        <v>14.976756816365139</v>
      </c>
      <c r="E31" s="30">
        <v>27.777159</v>
      </c>
      <c r="F31" s="74">
        <f t="shared" si="1"/>
        <v>34.54199531240312</v>
      </c>
      <c r="G31" s="30">
        <v>536.9361270000036</v>
      </c>
    </row>
    <row r="32" spans="1:7" ht="15">
      <c r="A32" s="30" t="s">
        <v>144</v>
      </c>
      <c r="B32" s="30" t="s">
        <v>129</v>
      </c>
      <c r="C32" s="30">
        <v>272.97560999999973</v>
      </c>
      <c r="D32" s="74">
        <f t="shared" si="0"/>
        <v>5.149545110056143</v>
      </c>
      <c r="E32" s="30">
        <v>218.295866</v>
      </c>
      <c r="F32" s="74">
        <f t="shared" si="1"/>
        <v>79.96900016085694</v>
      </c>
      <c r="G32" s="30">
        <v>5300.96550600027</v>
      </c>
    </row>
    <row r="33" spans="2:7" ht="15">
      <c r="B33" s="30" t="s">
        <v>130</v>
      </c>
      <c r="C33" s="30">
        <v>355.0938950000004</v>
      </c>
      <c r="D33" s="74">
        <f t="shared" si="0"/>
        <v>100</v>
      </c>
      <c r="E33" s="30">
        <v>26.594936000000004</v>
      </c>
      <c r="F33" s="74">
        <f t="shared" si="1"/>
        <v>7.4895503342855205</v>
      </c>
      <c r="G33" s="30">
        <v>355.0938950000004</v>
      </c>
    </row>
    <row r="34" spans="1:7" ht="15">
      <c r="A34" s="30" t="s">
        <v>224</v>
      </c>
      <c r="B34" s="30" t="s">
        <v>129</v>
      </c>
      <c r="C34" s="30">
        <v>355.8187560000007</v>
      </c>
      <c r="D34" s="74">
        <f t="shared" si="0"/>
        <v>9.97608989915269</v>
      </c>
      <c r="E34" s="30">
        <v>124.3464190000001</v>
      </c>
      <c r="F34" s="74">
        <f t="shared" si="1"/>
        <v>34.94656110820641</v>
      </c>
      <c r="G34" s="30">
        <v>3566.7156130000576</v>
      </c>
    </row>
    <row r="35" spans="2:7" ht="15">
      <c r="B35" s="30" t="s">
        <v>130</v>
      </c>
      <c r="C35" s="30">
        <v>95.63284100000011</v>
      </c>
      <c r="D35" s="74">
        <f t="shared" si="0"/>
        <v>11.96788297075176</v>
      </c>
      <c r="E35" s="30">
        <v>38.40000399999999</v>
      </c>
      <c r="F35" s="74">
        <f t="shared" si="1"/>
        <v>40.1535744399771</v>
      </c>
      <c r="G35" s="30">
        <v>799.079012000006</v>
      </c>
    </row>
    <row r="36" spans="1:7" ht="15">
      <c r="A36" s="30" t="s">
        <v>108</v>
      </c>
      <c r="B36" s="30" t="s">
        <v>129</v>
      </c>
      <c r="C36" s="30">
        <v>533.8295640000001</v>
      </c>
      <c r="D36" s="74">
        <f t="shared" si="0"/>
        <v>10.97263527745476</v>
      </c>
      <c r="E36" s="30">
        <v>191.78057699999988</v>
      </c>
      <c r="F36" s="74">
        <f t="shared" si="1"/>
        <v>35.9254319979925</v>
      </c>
      <c r="G36" s="30">
        <v>4865.0989530003635</v>
      </c>
    </row>
    <row r="37" spans="2:7" ht="15">
      <c r="B37" s="30" t="s">
        <v>130</v>
      </c>
      <c r="C37" s="30">
        <v>110.78499000000006</v>
      </c>
      <c r="D37" s="74">
        <f t="shared" si="0"/>
        <v>12.180566390484035</v>
      </c>
      <c r="E37" s="30">
        <v>67.06337399999995</v>
      </c>
      <c r="F37" s="74">
        <f t="shared" si="1"/>
        <v>60.534711426159724</v>
      </c>
      <c r="G37" s="30">
        <v>909.5224840000044</v>
      </c>
    </row>
    <row r="38" spans="1:7" ht="15">
      <c r="A38" s="30" t="s">
        <v>109</v>
      </c>
      <c r="B38" s="30" t="s">
        <v>129</v>
      </c>
      <c r="C38" s="30">
        <v>340.9254180000002</v>
      </c>
      <c r="D38" s="74">
        <f t="shared" si="0"/>
        <v>6.491060609870068</v>
      </c>
      <c r="E38" s="30" t="s">
        <v>91</v>
      </c>
      <c r="F38" s="74"/>
      <c r="G38" s="30">
        <v>5252.229774000285</v>
      </c>
    </row>
    <row r="39" spans="2:7" ht="15">
      <c r="B39" s="30" t="s">
        <v>130</v>
      </c>
      <c r="C39" s="30">
        <v>298.86570799999924</v>
      </c>
      <c r="D39" s="74">
        <f t="shared" si="0"/>
        <v>61.548997593856136</v>
      </c>
      <c r="E39" s="30">
        <v>258.84395099999995</v>
      </c>
      <c r="F39" s="74">
        <f t="shared" si="1"/>
        <v>86.60878249705402</v>
      </c>
      <c r="G39" s="30">
        <v>485.57363999999933</v>
      </c>
    </row>
    <row r="40" spans="1:7" ht="15">
      <c r="A40" s="30" t="s">
        <v>110</v>
      </c>
      <c r="B40" s="30" t="s">
        <v>129</v>
      </c>
      <c r="C40" s="30">
        <v>611.7359860000035</v>
      </c>
      <c r="D40" s="74">
        <f t="shared" si="0"/>
        <v>11.020851709860805</v>
      </c>
      <c r="E40" s="30">
        <v>247.03887599999996</v>
      </c>
      <c r="F40" s="74">
        <f t="shared" si="1"/>
        <v>40.38325056129664</v>
      </c>
      <c r="G40" s="30">
        <v>5550.714247000152</v>
      </c>
    </row>
    <row r="41" spans="2:7" ht="15">
      <c r="B41" s="30" t="s">
        <v>130</v>
      </c>
      <c r="C41" s="30">
        <v>31.884936000000014</v>
      </c>
      <c r="D41" s="74">
        <f t="shared" si="0"/>
        <v>14.6036446996326</v>
      </c>
      <c r="E41" s="30">
        <v>10.811442999999999</v>
      </c>
      <c r="F41" s="74">
        <f t="shared" si="1"/>
        <v>33.907682925880714</v>
      </c>
      <c r="G41" s="30">
        <v>218.33546799999985</v>
      </c>
    </row>
    <row r="42" spans="1:7" ht="15">
      <c r="A42" s="30" t="s">
        <v>111</v>
      </c>
      <c r="B42" s="30" t="s">
        <v>129</v>
      </c>
      <c r="C42" s="30">
        <v>545.4886190000005</v>
      </c>
      <c r="D42" s="74">
        <f t="shared" si="0"/>
        <v>10.694569017723621</v>
      </c>
      <c r="E42" s="30">
        <v>217.49551599999992</v>
      </c>
      <c r="F42" s="74">
        <f t="shared" si="1"/>
        <v>39.87168722213061</v>
      </c>
      <c r="G42" s="30">
        <v>5100.613387000329</v>
      </c>
    </row>
    <row r="43" spans="2:7" ht="15">
      <c r="B43" s="30" t="s">
        <v>130</v>
      </c>
      <c r="C43" s="30">
        <v>99.12593500000013</v>
      </c>
      <c r="D43" s="74">
        <f t="shared" si="0"/>
        <v>14.706936363742079</v>
      </c>
      <c r="E43" s="30">
        <v>41.348434999999974</v>
      </c>
      <c r="F43" s="74">
        <f t="shared" si="1"/>
        <v>41.71303403090212</v>
      </c>
      <c r="G43" s="30">
        <v>674.0080500000083</v>
      </c>
    </row>
    <row r="44" spans="1:7" ht="15">
      <c r="A44" s="30" t="s">
        <v>0</v>
      </c>
      <c r="B44" s="30" t="s">
        <v>114</v>
      </c>
      <c r="C44" s="30">
        <v>209.76343399999976</v>
      </c>
      <c r="D44" s="74">
        <f t="shared" si="0"/>
        <v>11.551381272489152</v>
      </c>
      <c r="E44" s="30">
        <v>106.3267219999999</v>
      </c>
      <c r="F44" s="74">
        <f t="shared" si="1"/>
        <v>50.68887363848174</v>
      </c>
      <c r="G44" s="30">
        <v>1815.9164609999827</v>
      </c>
    </row>
    <row r="45" spans="2:7" ht="15">
      <c r="B45" s="30" t="s">
        <v>115</v>
      </c>
      <c r="C45" s="30">
        <v>177.35657499999996</v>
      </c>
      <c r="D45" s="74">
        <f t="shared" si="0"/>
        <v>12.43945920014342</v>
      </c>
      <c r="E45" s="30">
        <v>73.38675899999996</v>
      </c>
      <c r="F45" s="74">
        <f t="shared" si="1"/>
        <v>41.37808761812184</v>
      </c>
      <c r="G45" s="30">
        <v>1425.7579219999784</v>
      </c>
    </row>
    <row r="46" spans="2:7" ht="15">
      <c r="B46" s="30" t="s">
        <v>4</v>
      </c>
      <c r="C46" s="30">
        <v>257.4945449999995</v>
      </c>
      <c r="D46" s="74">
        <f t="shared" si="0"/>
        <v>10.165808424355573</v>
      </c>
      <c r="E46" s="30">
        <v>79.13047</v>
      </c>
      <c r="F46" s="74">
        <f t="shared" si="1"/>
        <v>30.73093063000622</v>
      </c>
      <c r="G46" s="30">
        <v>2532.947054000012</v>
      </c>
    </row>
    <row r="47" spans="1:7" ht="15">
      <c r="A47" s="30" t="s">
        <v>86</v>
      </c>
      <c r="B47" s="30" t="s">
        <v>115</v>
      </c>
      <c r="C47" s="30">
        <v>387.1200089999983</v>
      </c>
      <c r="D47" s="74">
        <f t="shared" si="0"/>
        <v>11.941976992819999</v>
      </c>
      <c r="E47" s="30">
        <v>179.71348099999997</v>
      </c>
      <c r="F47" s="74">
        <f t="shared" si="1"/>
        <v>46.42319612056032</v>
      </c>
      <c r="G47" s="30">
        <v>3241.6743829999887</v>
      </c>
    </row>
    <row r="48" spans="2:7" ht="15">
      <c r="B48" s="30" t="s">
        <v>4</v>
      </c>
      <c r="C48" s="30">
        <v>257.4945449999995</v>
      </c>
      <c r="D48" s="74">
        <f t="shared" si="0"/>
        <v>10.165808424355573</v>
      </c>
      <c r="E48" s="30">
        <v>79.13047</v>
      </c>
      <c r="F48" s="74">
        <f t="shared" si="1"/>
        <v>30.73093063000622</v>
      </c>
      <c r="G48" s="30">
        <v>2532.947054000012</v>
      </c>
    </row>
    <row r="49" spans="1:7" s="61" customFormat="1" ht="15">
      <c r="A49" s="61" t="s">
        <v>186</v>
      </c>
      <c r="C49" s="62">
        <f>SUM(C47:C48)</f>
        <v>644.6145539999977</v>
      </c>
      <c r="D49" s="75">
        <f t="shared" si="0"/>
        <v>11.162888529276204</v>
      </c>
      <c r="E49" s="62">
        <f>SUM(E47:E48)</f>
        <v>258.84395099999995</v>
      </c>
      <c r="F49" s="75">
        <f t="shared" si="1"/>
        <v>40.15484127589227</v>
      </c>
      <c r="G49" s="62">
        <f>SUM(G47:G48)</f>
        <v>5774.621437000001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8"/>
  <sheetViews>
    <sheetView zoomScale="90" zoomScaleNormal="90" zoomScaleSheetLayoutView="70" zoomScalePageLayoutView="0" workbookViewId="0" topLeftCell="A1">
      <selection activeCell="H48" sqref="H48"/>
    </sheetView>
  </sheetViews>
  <sheetFormatPr defaultColWidth="9.140625" defaultRowHeight="15"/>
  <cols>
    <col min="1" max="1" width="36.00390625" style="31" customWidth="1"/>
    <col min="2" max="2" width="21.140625" style="31" bestFit="1" customWidth="1"/>
    <col min="3" max="4" width="12.7109375" style="30" customWidth="1"/>
    <col min="5" max="6" width="12.421875" style="30" customWidth="1"/>
    <col min="7" max="7" width="16.28125" style="30" customWidth="1"/>
    <col min="8" max="8" width="8.00390625" style="34" customWidth="1"/>
    <col min="9" max="9" width="21.140625" style="34" customWidth="1"/>
    <col min="10" max="16384" width="9.140625" style="31" customWidth="1"/>
  </cols>
  <sheetData>
    <row r="1" spans="1:9" s="41" customFormat="1" ht="15.75">
      <c r="A1" s="39" t="s">
        <v>250</v>
      </c>
      <c r="B1" s="40"/>
      <c r="C1" s="40"/>
      <c r="D1" s="40"/>
      <c r="E1" s="40"/>
      <c r="F1" s="40"/>
      <c r="G1" s="40"/>
      <c r="H1" s="40"/>
      <c r="I1" s="40"/>
    </row>
    <row r="2" spans="1:7" s="47" customFormat="1" ht="30" customHeight="1">
      <c r="A2" s="47" t="s">
        <v>91</v>
      </c>
      <c r="B2" s="47" t="s">
        <v>91</v>
      </c>
      <c r="C2" s="123" t="s">
        <v>251</v>
      </c>
      <c r="D2" s="123"/>
      <c r="E2" s="123" t="s">
        <v>252</v>
      </c>
      <c r="F2" s="123"/>
      <c r="G2" s="47" t="s">
        <v>253</v>
      </c>
    </row>
    <row r="3" spans="3:7" s="42" customFormat="1" ht="15">
      <c r="C3" s="42" t="s">
        <v>132</v>
      </c>
      <c r="D3" s="42" t="s">
        <v>185</v>
      </c>
      <c r="E3" s="42" t="s">
        <v>132</v>
      </c>
      <c r="F3" s="42" t="s">
        <v>260</v>
      </c>
      <c r="G3" s="42" t="s">
        <v>132</v>
      </c>
    </row>
    <row r="4" spans="1:9" ht="15">
      <c r="A4" s="30" t="s">
        <v>254</v>
      </c>
      <c r="B4" s="30" t="s">
        <v>255</v>
      </c>
      <c r="C4" s="30">
        <v>97.06256200000006</v>
      </c>
      <c r="D4" s="74">
        <f>(C4/G4)*100</f>
        <v>8.253551799644109</v>
      </c>
      <c r="E4" s="30">
        <v>20.38871</v>
      </c>
      <c r="F4" s="74">
        <f>(E4/G4)*100</f>
        <v>1.7337196818781864</v>
      </c>
      <c r="G4" s="30">
        <v>1176.0096059999935</v>
      </c>
      <c r="H4" s="30"/>
      <c r="I4" s="30"/>
    </row>
    <row r="5" spans="1:9" ht="15">
      <c r="A5" s="30"/>
      <c r="B5" s="30" t="s">
        <v>256</v>
      </c>
      <c r="C5" s="30">
        <v>29.279936999999993</v>
      </c>
      <c r="D5" s="74">
        <f aca="true" t="shared" si="0" ref="D5:D44">(C5/G5)*100</f>
        <v>5.361973008872215</v>
      </c>
      <c r="E5" s="30">
        <v>11.928525999999998</v>
      </c>
      <c r="F5" s="74">
        <f aca="true" t="shared" si="1" ref="F5:F44">(E5/G5)*100</f>
        <v>2.1844457673399518</v>
      </c>
      <c r="G5" s="30">
        <v>546.066475000001</v>
      </c>
      <c r="H5" s="30"/>
      <c r="I5" s="30"/>
    </row>
    <row r="6" spans="1:9" ht="15">
      <c r="A6" s="30"/>
      <c r="B6" s="30" t="s">
        <v>257</v>
      </c>
      <c r="C6" s="30">
        <v>86.33985300000005</v>
      </c>
      <c r="D6" s="74">
        <f t="shared" si="0"/>
        <v>7.689496974347458</v>
      </c>
      <c r="E6" s="30">
        <v>8.576287</v>
      </c>
      <c r="F6" s="74">
        <f t="shared" si="1"/>
        <v>0.7638110402809628</v>
      </c>
      <c r="G6" s="30">
        <v>1122.8283629999994</v>
      </c>
      <c r="H6" s="30"/>
      <c r="I6" s="30"/>
    </row>
    <row r="7" spans="1:9" ht="15">
      <c r="A7" s="30"/>
      <c r="B7" s="30" t="s">
        <v>258</v>
      </c>
      <c r="C7" s="30">
        <v>42.233036999999975</v>
      </c>
      <c r="D7" s="74">
        <f t="shared" si="0"/>
        <v>7.95377485479249</v>
      </c>
      <c r="E7" s="30">
        <v>8.72859</v>
      </c>
      <c r="F7" s="74">
        <f t="shared" si="1"/>
        <v>1.643860934267958</v>
      </c>
      <c r="G7" s="30">
        <v>530.981047000001</v>
      </c>
      <c r="H7" s="30"/>
      <c r="I7" s="30"/>
    </row>
    <row r="8" spans="1:9" ht="15">
      <c r="A8" s="30" t="s">
        <v>259</v>
      </c>
      <c r="B8" s="30" t="s">
        <v>129</v>
      </c>
      <c r="C8" s="30">
        <v>5.236924999999999</v>
      </c>
      <c r="D8" s="74">
        <f t="shared" si="0"/>
        <v>19.804306297628905</v>
      </c>
      <c r="E8" s="30">
        <v>1.365711</v>
      </c>
      <c r="F8" s="74">
        <f t="shared" si="1"/>
        <v>5.164664179464298</v>
      </c>
      <c r="G8" s="30">
        <v>26.44336500000001</v>
      </c>
      <c r="H8" s="30"/>
      <c r="I8" s="30"/>
    </row>
    <row r="9" spans="1:9" ht="15">
      <c r="A9" s="30"/>
      <c r="B9" s="30" t="s">
        <v>130</v>
      </c>
      <c r="C9" s="30">
        <v>249.67846400000082</v>
      </c>
      <c r="D9" s="74">
        <f t="shared" si="0"/>
        <v>7.497384887325237</v>
      </c>
      <c r="E9" s="30">
        <v>48.25640199999997</v>
      </c>
      <c r="F9" s="74">
        <f t="shared" si="1"/>
        <v>1.4490509644896323</v>
      </c>
      <c r="G9" s="30">
        <v>3330.2073690000457</v>
      </c>
      <c r="H9" s="30"/>
      <c r="I9" s="30"/>
    </row>
    <row r="10" spans="1:9" ht="15">
      <c r="A10" s="30" t="s">
        <v>100</v>
      </c>
      <c r="B10" s="30" t="s">
        <v>140</v>
      </c>
      <c r="C10" s="30">
        <v>6.3472230000000005</v>
      </c>
      <c r="D10" s="74">
        <f t="shared" si="0"/>
        <v>5.111303356937292</v>
      </c>
      <c r="E10" s="30">
        <v>0.727543</v>
      </c>
      <c r="F10" s="74">
        <f t="shared" si="1"/>
        <v>0.5858771589112637</v>
      </c>
      <c r="G10" s="30">
        <v>124.18012700000017</v>
      </c>
      <c r="H10" s="30"/>
      <c r="I10" s="30"/>
    </row>
    <row r="11" spans="1:9" ht="15">
      <c r="A11" s="30"/>
      <c r="B11" s="30" t="s">
        <v>120</v>
      </c>
      <c r="C11" s="30">
        <v>73.47383100000005</v>
      </c>
      <c r="D11" s="74">
        <f t="shared" si="0"/>
        <v>6.79975554621757</v>
      </c>
      <c r="E11" s="30">
        <v>17.043153</v>
      </c>
      <c r="F11" s="74">
        <f t="shared" si="1"/>
        <v>1.577286396523744</v>
      </c>
      <c r="G11" s="30">
        <v>1080.5363590000022</v>
      </c>
      <c r="H11" s="30"/>
      <c r="I11" s="30"/>
    </row>
    <row r="12" spans="1:9" ht="15">
      <c r="A12" s="30"/>
      <c r="B12" s="30" t="s">
        <v>121</v>
      </c>
      <c r="C12" s="30">
        <v>92.02410000000006</v>
      </c>
      <c r="D12" s="74">
        <f t="shared" si="0"/>
        <v>7.786622757915087</v>
      </c>
      <c r="E12" s="30">
        <v>11.930379999999998</v>
      </c>
      <c r="F12" s="74">
        <f t="shared" si="1"/>
        <v>1.009489562175288</v>
      </c>
      <c r="G12" s="30">
        <v>1181.823016999992</v>
      </c>
      <c r="H12" s="30"/>
      <c r="I12" s="30"/>
    </row>
    <row r="13" spans="1:9" ht="15">
      <c r="A13" s="30"/>
      <c r="B13" s="30" t="s">
        <v>141</v>
      </c>
      <c r="C13" s="30">
        <v>83.07023500000005</v>
      </c>
      <c r="D13" s="74">
        <f t="shared" si="0"/>
        <v>8.396479695432872</v>
      </c>
      <c r="E13" s="30">
        <v>19.921037000000005</v>
      </c>
      <c r="F13" s="74">
        <f t="shared" si="1"/>
        <v>2.013556151399679</v>
      </c>
      <c r="G13" s="30">
        <v>989.3459880000038</v>
      </c>
      <c r="H13" s="30"/>
      <c r="I13" s="30"/>
    </row>
    <row r="14" spans="1:9" ht="15">
      <c r="A14" s="30" t="s">
        <v>142</v>
      </c>
      <c r="B14" s="30" t="s">
        <v>123</v>
      </c>
      <c r="C14" s="30">
        <v>1.082924</v>
      </c>
      <c r="D14" s="74">
        <f t="shared" si="0"/>
        <v>3.6618037228110163</v>
      </c>
      <c r="E14" s="30" t="s">
        <v>91</v>
      </c>
      <c r="F14" s="74"/>
      <c r="G14" s="30">
        <v>29.573513000000002</v>
      </c>
      <c r="H14" s="30"/>
      <c r="I14" s="30"/>
    </row>
    <row r="15" spans="1:9" ht="15">
      <c r="A15" s="30"/>
      <c r="B15" s="30" t="s">
        <v>124</v>
      </c>
      <c r="C15" s="30">
        <v>48.27055999999996</v>
      </c>
      <c r="D15" s="74">
        <f t="shared" si="0"/>
        <v>6.462044096849401</v>
      </c>
      <c r="E15" s="30">
        <v>12.739602999999999</v>
      </c>
      <c r="F15" s="74">
        <f t="shared" si="1"/>
        <v>1.7054676051480442</v>
      </c>
      <c r="G15" s="30">
        <v>746.9859270000106</v>
      </c>
      <c r="H15" s="30"/>
      <c r="I15" s="30"/>
    </row>
    <row r="16" spans="1:9" ht="15">
      <c r="A16" s="30"/>
      <c r="B16" s="30" t="s">
        <v>125</v>
      </c>
      <c r="C16" s="30">
        <v>203.8714430000003</v>
      </c>
      <c r="D16" s="74">
        <f t="shared" si="0"/>
        <v>8.027259725893785</v>
      </c>
      <c r="E16" s="30">
        <v>36.882509999999975</v>
      </c>
      <c r="F16" s="74">
        <f t="shared" si="1"/>
        <v>1.4522165672456349</v>
      </c>
      <c r="G16" s="30">
        <v>2539.7389639999533</v>
      </c>
      <c r="H16" s="30"/>
      <c r="I16" s="30"/>
    </row>
    <row r="17" spans="1:9" ht="15">
      <c r="A17" s="30"/>
      <c r="B17" s="30" t="s">
        <v>126</v>
      </c>
      <c r="C17" s="30">
        <v>1.690462</v>
      </c>
      <c r="D17" s="74">
        <f t="shared" si="0"/>
        <v>6.277309043345561</v>
      </c>
      <c r="E17" s="30" t="s">
        <v>91</v>
      </c>
      <c r="F17" s="74"/>
      <c r="G17" s="30">
        <v>26.929724</v>
      </c>
      <c r="H17" s="30"/>
      <c r="I17" s="30"/>
    </row>
    <row r="18" spans="1:9" ht="15">
      <c r="A18" s="30" t="s">
        <v>102</v>
      </c>
      <c r="B18" s="30" t="s">
        <v>127</v>
      </c>
      <c r="C18" s="30">
        <v>122.119072</v>
      </c>
      <c r="D18" s="74">
        <f t="shared" si="0"/>
        <v>7.548402772971123</v>
      </c>
      <c r="E18" s="30">
        <v>16.419076000000004</v>
      </c>
      <c r="F18" s="74">
        <f t="shared" si="1"/>
        <v>1.0148930611593876</v>
      </c>
      <c r="G18" s="30">
        <v>1617.8134059999659</v>
      </c>
      <c r="H18" s="30"/>
      <c r="I18" s="30"/>
    </row>
    <row r="19" spans="1:9" ht="15">
      <c r="A19" s="30"/>
      <c r="B19" s="30" t="s">
        <v>128</v>
      </c>
      <c r="C19" s="30">
        <v>132.79631699999993</v>
      </c>
      <c r="D19" s="74">
        <f t="shared" si="0"/>
        <v>7.553519456513158</v>
      </c>
      <c r="E19" s="30">
        <v>33.203036999999995</v>
      </c>
      <c r="F19" s="74">
        <f t="shared" si="1"/>
        <v>1.888604982883873</v>
      </c>
      <c r="G19" s="30">
        <v>1758.0720849999786</v>
      </c>
      <c r="H19" s="30"/>
      <c r="I19" s="30"/>
    </row>
    <row r="20" spans="1:9" ht="15">
      <c r="A20" s="30" t="s">
        <v>66</v>
      </c>
      <c r="B20" s="30" t="s">
        <v>116</v>
      </c>
      <c r="D20" s="74"/>
      <c r="F20" s="74"/>
      <c r="H20" s="30"/>
      <c r="I20" s="30"/>
    </row>
    <row r="21" spans="1:9" ht="15">
      <c r="A21" s="30" t="s">
        <v>1</v>
      </c>
      <c r="B21" s="30" t="s">
        <v>116</v>
      </c>
      <c r="D21" s="74"/>
      <c r="F21" s="74"/>
      <c r="H21" s="30"/>
      <c r="I21" s="30"/>
    </row>
    <row r="22" spans="1:9" ht="15">
      <c r="A22" s="30" t="s">
        <v>3</v>
      </c>
      <c r="B22" s="30" t="s">
        <v>116</v>
      </c>
      <c r="D22" s="74"/>
      <c r="F22" s="74"/>
      <c r="H22" s="30"/>
      <c r="I22" s="30"/>
    </row>
    <row r="23" spans="1:9" ht="15">
      <c r="A23" s="30" t="s">
        <v>2</v>
      </c>
      <c r="B23" s="30" t="s">
        <v>116</v>
      </c>
      <c r="D23" s="74"/>
      <c r="F23" s="74"/>
      <c r="H23" s="30"/>
      <c r="I23" s="30"/>
    </row>
    <row r="24" spans="1:9" ht="15">
      <c r="A24" s="30" t="s">
        <v>143</v>
      </c>
      <c r="B24" s="30" t="s">
        <v>129</v>
      </c>
      <c r="C24" s="30">
        <v>8.812573000000002</v>
      </c>
      <c r="D24" s="74">
        <f t="shared" si="0"/>
        <v>8.65627121198619</v>
      </c>
      <c r="E24" s="30">
        <v>0.727543</v>
      </c>
      <c r="F24" s="74">
        <f t="shared" si="1"/>
        <v>0.7146391327915318</v>
      </c>
      <c r="G24" s="30">
        <v>101.80564800000008</v>
      </c>
      <c r="H24" s="30"/>
      <c r="I24" s="30"/>
    </row>
    <row r="25" spans="1:9" ht="15">
      <c r="A25" s="30"/>
      <c r="B25" s="30" t="s">
        <v>130</v>
      </c>
      <c r="C25" s="30">
        <v>246.1028160000007</v>
      </c>
      <c r="D25" s="74">
        <f t="shared" si="0"/>
        <v>7.516701723880262</v>
      </c>
      <c r="E25" s="30">
        <v>48.894569999999966</v>
      </c>
      <c r="F25" s="74">
        <f t="shared" si="1"/>
        <v>1.493383556437578</v>
      </c>
      <c r="G25" s="30">
        <v>3274.079843000047</v>
      </c>
      <c r="H25" s="30"/>
      <c r="I25" s="30"/>
    </row>
    <row r="26" spans="1:9" ht="15">
      <c r="A26" s="30" t="s">
        <v>105</v>
      </c>
      <c r="B26" s="30" t="s">
        <v>129</v>
      </c>
      <c r="C26" s="30" t="s">
        <v>91</v>
      </c>
      <c r="D26" s="74"/>
      <c r="E26" s="30">
        <v>10.075294999999999</v>
      </c>
      <c r="F26" s="74">
        <f t="shared" si="1"/>
        <v>0.33499423187744337</v>
      </c>
      <c r="G26" s="30">
        <v>3007.602532000018</v>
      </c>
      <c r="H26" s="30"/>
      <c r="I26" s="30"/>
    </row>
    <row r="27" spans="1:9" ht="15">
      <c r="A27" s="30"/>
      <c r="B27" s="30" t="s">
        <v>130</v>
      </c>
      <c r="C27" s="30">
        <v>254.91538900000083</v>
      </c>
      <c r="D27" s="74">
        <f t="shared" si="0"/>
        <v>69.21726427206194</v>
      </c>
      <c r="E27" s="30">
        <v>39.54681799999997</v>
      </c>
      <c r="F27" s="74">
        <f t="shared" si="1"/>
        <v>10.738161251712917</v>
      </c>
      <c r="G27" s="30">
        <v>368.2829590000019</v>
      </c>
      <c r="H27" s="30"/>
      <c r="I27" s="30"/>
    </row>
    <row r="28" spans="1:9" ht="15">
      <c r="A28" s="30" t="s">
        <v>144</v>
      </c>
      <c r="B28" s="30" t="s">
        <v>129</v>
      </c>
      <c r="C28" s="30">
        <v>232.5264120000006</v>
      </c>
      <c r="D28" s="74">
        <f t="shared" si="0"/>
        <v>7.4980472876876565</v>
      </c>
      <c r="E28" s="30">
        <v>42.12473899999997</v>
      </c>
      <c r="F28" s="74">
        <f t="shared" si="1"/>
        <v>1.358354443638426</v>
      </c>
      <c r="G28" s="30">
        <v>3101.1595830000433</v>
      </c>
      <c r="H28" s="30"/>
      <c r="I28" s="30"/>
    </row>
    <row r="29" spans="1:9" ht="15">
      <c r="A29" s="30"/>
      <c r="B29" s="30" t="s">
        <v>130</v>
      </c>
      <c r="C29" s="30">
        <v>16.437471</v>
      </c>
      <c r="D29" s="74">
        <f t="shared" si="0"/>
        <v>8.055308356865819</v>
      </c>
      <c r="E29" s="30">
        <v>6.769831</v>
      </c>
      <c r="F29" s="74">
        <f t="shared" si="1"/>
        <v>3.3176074487899805</v>
      </c>
      <c r="G29" s="30">
        <v>204.057626</v>
      </c>
      <c r="H29" s="30"/>
      <c r="I29" s="30"/>
    </row>
    <row r="30" spans="1:9" ht="15">
      <c r="A30" s="30" t="s">
        <v>224</v>
      </c>
      <c r="B30" s="30" t="s">
        <v>129</v>
      </c>
      <c r="C30" s="30">
        <v>154.05032799999978</v>
      </c>
      <c r="D30" s="74">
        <f t="shared" si="0"/>
        <v>7.191671878135783</v>
      </c>
      <c r="E30" s="30">
        <v>38.08751799999998</v>
      </c>
      <c r="F30" s="74">
        <f t="shared" si="1"/>
        <v>1.7780743193782145</v>
      </c>
      <c r="G30" s="30">
        <v>2142.065580999957</v>
      </c>
      <c r="H30" s="30"/>
      <c r="I30" s="30"/>
    </row>
    <row r="31" spans="1:9" ht="15">
      <c r="A31" s="30"/>
      <c r="B31" s="30" t="s">
        <v>130</v>
      </c>
      <c r="C31" s="30">
        <v>47.72561599999998</v>
      </c>
      <c r="D31" s="74">
        <f t="shared" si="0"/>
        <v>9.564626123059488</v>
      </c>
      <c r="E31" s="30">
        <v>4.744733</v>
      </c>
      <c r="F31" s="74">
        <f t="shared" si="1"/>
        <v>0.9508855202359763</v>
      </c>
      <c r="G31" s="30">
        <v>498.98046600000015</v>
      </c>
      <c r="H31" s="30"/>
      <c r="I31" s="30"/>
    </row>
    <row r="32" spans="1:9" ht="15">
      <c r="A32" s="30" t="s">
        <v>108</v>
      </c>
      <c r="B32" s="30" t="s">
        <v>129</v>
      </c>
      <c r="C32" s="30">
        <v>210.9524920000004</v>
      </c>
      <c r="D32" s="74">
        <f t="shared" si="0"/>
        <v>7.472758284953507</v>
      </c>
      <c r="E32" s="30">
        <v>39.694770999999974</v>
      </c>
      <c r="F32" s="74">
        <f t="shared" si="1"/>
        <v>1.4061432792155943</v>
      </c>
      <c r="G32" s="30">
        <v>2822.953505999999</v>
      </c>
      <c r="H32" s="30"/>
      <c r="I32" s="30"/>
    </row>
    <row r="33" spans="1:9" ht="15">
      <c r="A33" s="30"/>
      <c r="B33" s="30" t="s">
        <v>130</v>
      </c>
      <c r="C33" s="30">
        <v>43.96289699999998</v>
      </c>
      <c r="D33" s="74">
        <f t="shared" si="0"/>
        <v>7.950868857767366</v>
      </c>
      <c r="E33" s="30">
        <v>9.927342000000001</v>
      </c>
      <c r="F33" s="74">
        <f t="shared" si="1"/>
        <v>1.7954002064105568</v>
      </c>
      <c r="G33" s="30">
        <v>552.9319850000006</v>
      </c>
      <c r="H33" s="30"/>
      <c r="I33" s="30"/>
    </row>
    <row r="34" spans="1:9" ht="15">
      <c r="A34" s="30" t="s">
        <v>109</v>
      </c>
      <c r="B34" s="30" t="s">
        <v>129</v>
      </c>
      <c r="C34" s="30">
        <v>232.1934230000006</v>
      </c>
      <c r="D34" s="74">
        <f t="shared" si="0"/>
        <v>7.616833528928992</v>
      </c>
      <c r="E34" s="30">
        <v>40.90751099999997</v>
      </c>
      <c r="F34" s="74">
        <f t="shared" si="1"/>
        <v>1.3419230284133867</v>
      </c>
      <c r="G34" s="30">
        <v>3048.424547000038</v>
      </c>
      <c r="H34" s="30"/>
      <c r="I34" s="30"/>
    </row>
    <row r="35" spans="1:9" ht="15">
      <c r="A35" s="30"/>
      <c r="B35" s="30" t="s">
        <v>130</v>
      </c>
      <c r="C35" s="30">
        <v>21.709452000000002</v>
      </c>
      <c r="D35" s="74">
        <f t="shared" si="0"/>
        <v>7.050040554506618</v>
      </c>
      <c r="E35" s="30">
        <v>8.714602</v>
      </c>
      <c r="F35" s="74">
        <f t="shared" si="1"/>
        <v>2.8300252588773067</v>
      </c>
      <c r="G35" s="30">
        <v>307.93371799999943</v>
      </c>
      <c r="H35" s="30"/>
      <c r="I35" s="30"/>
    </row>
    <row r="36" spans="1:9" ht="15">
      <c r="A36" s="30" t="s">
        <v>110</v>
      </c>
      <c r="B36" s="30" t="s">
        <v>129</v>
      </c>
      <c r="C36" s="30">
        <v>243.2979780000007</v>
      </c>
      <c r="D36" s="74">
        <f t="shared" si="0"/>
        <v>7.506743752253859</v>
      </c>
      <c r="E36" s="30">
        <v>46.303647999999974</v>
      </c>
      <c r="F36" s="74">
        <f t="shared" si="1"/>
        <v>1.428658072655913</v>
      </c>
      <c r="G36" s="30">
        <v>3241.0587870000463</v>
      </c>
      <c r="H36" s="30"/>
      <c r="I36" s="30"/>
    </row>
    <row r="37" spans="1:9" ht="15">
      <c r="A37" s="30"/>
      <c r="B37" s="30" t="s">
        <v>130</v>
      </c>
      <c r="C37" s="30">
        <v>10.604897</v>
      </c>
      <c r="D37" s="74">
        <f t="shared" si="0"/>
        <v>7.984263417329242</v>
      </c>
      <c r="E37" s="30">
        <v>3.3184649999999998</v>
      </c>
      <c r="F37" s="74">
        <f t="shared" si="1"/>
        <v>2.498421125748556</v>
      </c>
      <c r="G37" s="30">
        <v>132.82248400000017</v>
      </c>
      <c r="H37" s="30"/>
      <c r="I37" s="30"/>
    </row>
    <row r="38" spans="1:9" ht="15">
      <c r="A38" s="30" t="s">
        <v>111</v>
      </c>
      <c r="B38" s="30" t="s">
        <v>129</v>
      </c>
      <c r="C38" s="30">
        <v>228.50151100000056</v>
      </c>
      <c r="D38" s="74">
        <f t="shared" si="0"/>
        <v>7.676556267947272</v>
      </c>
      <c r="E38" s="30">
        <v>42.681438999999976</v>
      </c>
      <c r="F38" s="74">
        <f t="shared" si="1"/>
        <v>1.4338919101522185</v>
      </c>
      <c r="G38" s="30">
        <v>2976.614813000027</v>
      </c>
      <c r="H38" s="30"/>
      <c r="I38" s="30"/>
    </row>
    <row r="39" spans="1:9" ht="15">
      <c r="A39" s="30"/>
      <c r="B39" s="30" t="s">
        <v>130</v>
      </c>
      <c r="C39" s="30">
        <v>26.413878000000008</v>
      </c>
      <c r="D39" s="74">
        <f t="shared" si="0"/>
        <v>6.615531631902112</v>
      </c>
      <c r="E39" s="30">
        <v>6.940674</v>
      </c>
      <c r="F39" s="74">
        <f t="shared" si="1"/>
        <v>1.7383380204042946</v>
      </c>
      <c r="G39" s="30">
        <v>399.2706779999997</v>
      </c>
      <c r="H39" s="30"/>
      <c r="I39" s="30"/>
    </row>
    <row r="40" spans="1:9" ht="15">
      <c r="A40" s="30" t="s">
        <v>0</v>
      </c>
      <c r="B40" s="30" t="s">
        <v>114</v>
      </c>
      <c r="C40" s="30">
        <v>67.11126399999995</v>
      </c>
      <c r="D40" s="74">
        <f t="shared" si="0"/>
        <v>6.335484314830879</v>
      </c>
      <c r="E40" s="30">
        <v>20.050168</v>
      </c>
      <c r="F40" s="74">
        <f t="shared" si="1"/>
        <v>1.8927899327559097</v>
      </c>
      <c r="G40" s="30">
        <v>1059.2917710000113</v>
      </c>
      <c r="H40" s="30"/>
      <c r="I40" s="30"/>
    </row>
    <row r="41" spans="1:9" ht="15">
      <c r="A41" s="30"/>
      <c r="B41" s="30" t="s">
        <v>115</v>
      </c>
      <c r="C41" s="30">
        <v>67.11415599999997</v>
      </c>
      <c r="D41" s="74">
        <f t="shared" si="0"/>
        <v>8.083085319863565</v>
      </c>
      <c r="E41" s="30">
        <v>14.171504999999998</v>
      </c>
      <c r="F41" s="74">
        <f t="shared" si="1"/>
        <v>1.7067857342327777</v>
      </c>
      <c r="G41" s="30">
        <v>830.3036940000131</v>
      </c>
      <c r="H41" s="30"/>
      <c r="I41" s="30"/>
    </row>
    <row r="42" spans="1:9" ht="15">
      <c r="A42" s="30"/>
      <c r="B42" s="30" t="s">
        <v>4</v>
      </c>
      <c r="C42" s="30">
        <v>120.68996899999996</v>
      </c>
      <c r="D42" s="74">
        <f t="shared" si="0"/>
        <v>8.120216572051703</v>
      </c>
      <c r="E42" s="30">
        <v>15.400440000000005</v>
      </c>
      <c r="F42" s="74">
        <f t="shared" si="1"/>
        <v>1.0361665442542953</v>
      </c>
      <c r="G42" s="30">
        <v>1486.2900259999556</v>
      </c>
      <c r="H42" s="30"/>
      <c r="I42" s="30"/>
    </row>
    <row r="43" spans="1:9" ht="15">
      <c r="A43" s="30" t="s">
        <v>86</v>
      </c>
      <c r="B43" s="30" t="s">
        <v>115</v>
      </c>
      <c r="C43" s="30">
        <v>134.2254199999999</v>
      </c>
      <c r="D43" s="74">
        <f t="shared" si="0"/>
        <v>7.103394482374162</v>
      </c>
      <c r="E43" s="30">
        <v>34.221672999999996</v>
      </c>
      <c r="F43" s="74">
        <f t="shared" si="1"/>
        <v>1.8110581674157769</v>
      </c>
      <c r="G43" s="30">
        <v>1889.595464999965</v>
      </c>
      <c r="H43" s="30"/>
      <c r="I43" s="30"/>
    </row>
    <row r="44" spans="1:9" ht="15">
      <c r="A44" s="30"/>
      <c r="B44" s="30" t="s">
        <v>4</v>
      </c>
      <c r="C44" s="30">
        <v>120.68996899999996</v>
      </c>
      <c r="D44" s="74">
        <f t="shared" si="0"/>
        <v>8.120216572051703</v>
      </c>
      <c r="E44" s="30">
        <v>15.400440000000005</v>
      </c>
      <c r="F44" s="74">
        <f t="shared" si="1"/>
        <v>1.0361665442542953</v>
      </c>
      <c r="G44" s="30">
        <v>1486.2900259999556</v>
      </c>
      <c r="H44" s="30"/>
      <c r="I44" s="30"/>
    </row>
    <row r="45" spans="1:7" s="60" customFormat="1" ht="15">
      <c r="A45" s="60" t="s">
        <v>186</v>
      </c>
      <c r="C45" s="62">
        <f>SUM(C43:C44)</f>
        <v>254.91538899999986</v>
      </c>
      <c r="D45" s="75">
        <f>(C45/G45)*100</f>
        <v>7.551067406747116</v>
      </c>
      <c r="E45" s="62">
        <f>SUM(E43:E44)</f>
        <v>49.622113</v>
      </c>
      <c r="F45" s="75">
        <f>(E45/G45)*100</f>
        <v>1.4698991755582969</v>
      </c>
      <c r="G45" s="62">
        <f>SUM(G43:G44)</f>
        <v>3375.885490999921</v>
      </c>
    </row>
    <row r="46" spans="1:9" ht="15">
      <c r="A46" s="30"/>
      <c r="B46" s="30"/>
      <c r="H46" s="30"/>
      <c r="I46" s="30"/>
    </row>
    <row r="47" spans="1:9" ht="15">
      <c r="A47" s="30"/>
      <c r="B47" s="30"/>
      <c r="H47" s="30"/>
      <c r="I47" s="30"/>
    </row>
    <row r="48" spans="1:9" ht="15">
      <c r="A48" s="30"/>
      <c r="B48" s="30"/>
      <c r="H48" s="30"/>
      <c r="I48" s="30"/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zoomScaleSheetLayoutView="80" zoomScalePageLayoutView="0" workbookViewId="0" topLeftCell="A19">
      <selection activeCell="A2" sqref="A2"/>
    </sheetView>
  </sheetViews>
  <sheetFormatPr defaultColWidth="9.140625" defaultRowHeight="15"/>
  <cols>
    <col min="1" max="1" width="36.140625" style="31" customWidth="1"/>
    <col min="2" max="2" width="13.28125" style="31" bestFit="1" customWidth="1"/>
    <col min="3" max="4" width="15.140625" style="30" customWidth="1"/>
    <col min="5" max="6" width="15.00390625" style="30" customWidth="1"/>
    <col min="7" max="7" width="19.140625" style="30" customWidth="1"/>
    <col min="8" max="8" width="13.8515625" style="35" customWidth="1"/>
    <col min="9" max="9" width="14.421875" style="35" customWidth="1"/>
    <col min="10" max="16384" width="9.140625" style="31" customWidth="1"/>
  </cols>
  <sheetData>
    <row r="1" spans="1:9" s="41" customFormat="1" ht="15.75">
      <c r="A1" s="39" t="s">
        <v>261</v>
      </c>
      <c r="B1" s="40"/>
      <c r="C1" s="40"/>
      <c r="D1" s="40"/>
      <c r="E1" s="40"/>
      <c r="F1" s="40"/>
      <c r="G1" s="40"/>
      <c r="H1" s="40"/>
      <c r="I1" s="40"/>
    </row>
    <row r="2" spans="1:7" s="47" customFormat="1" ht="30" customHeight="1">
      <c r="A2" s="47" t="s">
        <v>91</v>
      </c>
      <c r="B2" s="47" t="s">
        <v>91</v>
      </c>
      <c r="C2" s="123" t="s">
        <v>262</v>
      </c>
      <c r="D2" s="123"/>
      <c r="E2" s="123"/>
      <c r="F2" s="123"/>
      <c r="G2" s="47" t="s">
        <v>263</v>
      </c>
    </row>
    <row r="3" spans="3:7" s="47" customFormat="1" ht="30" customHeight="1">
      <c r="C3" s="123" t="s">
        <v>264</v>
      </c>
      <c r="D3" s="123"/>
      <c r="E3" s="123" t="s">
        <v>265</v>
      </c>
      <c r="F3" s="123"/>
      <c r="G3" s="47" t="s">
        <v>5</v>
      </c>
    </row>
    <row r="4" spans="3:7" s="43" customFormat="1" ht="15">
      <c r="C4" s="43" t="s">
        <v>132</v>
      </c>
      <c r="D4" s="43" t="s">
        <v>185</v>
      </c>
      <c r="E4" s="43" t="s">
        <v>132</v>
      </c>
      <c r="F4" s="43" t="s">
        <v>185</v>
      </c>
      <c r="G4" s="43" t="s">
        <v>132</v>
      </c>
    </row>
    <row r="5" spans="1:9" ht="15">
      <c r="A5" s="30" t="s">
        <v>266</v>
      </c>
      <c r="B5" s="30" t="s">
        <v>267</v>
      </c>
      <c r="C5" s="30">
        <v>2.2060329999999997</v>
      </c>
      <c r="D5" s="74">
        <f>(C5/G5)*100</f>
        <v>0.31408888906075055</v>
      </c>
      <c r="E5" s="30">
        <v>19.686629000000007</v>
      </c>
      <c r="F5" s="74">
        <f>(E5/G5)*100</f>
        <v>2.8029278945333806</v>
      </c>
      <c r="G5" s="30">
        <v>702.3594520000078</v>
      </c>
      <c r="H5" s="30"/>
      <c r="I5" s="30"/>
    </row>
    <row r="6" spans="1:9" ht="15">
      <c r="A6" s="30"/>
      <c r="B6" s="30" t="s">
        <v>268</v>
      </c>
      <c r="C6" s="30">
        <v>3.595548</v>
      </c>
      <c r="D6" s="74">
        <f aca="true" t="shared" si="0" ref="D6:D47">(C6/G6)*100</f>
        <v>0.6054658137423354</v>
      </c>
      <c r="E6" s="30">
        <v>45.76156899999996</v>
      </c>
      <c r="F6" s="74">
        <f aca="true" t="shared" si="1" ref="F6:F47">(E6/G6)*100</f>
        <v>7.70593678980534</v>
      </c>
      <c r="G6" s="30">
        <v>593.848227000003</v>
      </c>
      <c r="H6" s="30"/>
      <c r="I6" s="30"/>
    </row>
    <row r="7" spans="1:9" ht="15">
      <c r="A7" s="30"/>
      <c r="B7" s="30" t="s">
        <v>269</v>
      </c>
      <c r="C7" s="30">
        <v>7.862805</v>
      </c>
      <c r="D7" s="74">
        <f t="shared" si="0"/>
        <v>1.5710445429707205</v>
      </c>
      <c r="E7" s="30">
        <v>48.08902099999997</v>
      </c>
      <c r="F7" s="74">
        <f t="shared" si="1"/>
        <v>9.608529528438556</v>
      </c>
      <c r="G7" s="30">
        <v>500.4826269999997</v>
      </c>
      <c r="H7" s="30"/>
      <c r="I7" s="30"/>
    </row>
    <row r="8" spans="1:9" ht="15">
      <c r="A8" s="30"/>
      <c r="B8" s="30" t="s">
        <v>270</v>
      </c>
      <c r="C8" s="30">
        <v>4.906</v>
      </c>
      <c r="D8" s="74">
        <f t="shared" si="0"/>
        <v>0.9027111088138723</v>
      </c>
      <c r="E8" s="30">
        <v>58.09993199999995</v>
      </c>
      <c r="F8" s="74">
        <f t="shared" si="1"/>
        <v>10.6904716750368</v>
      </c>
      <c r="G8" s="30">
        <v>543.4739810000007</v>
      </c>
      <c r="H8" s="30"/>
      <c r="I8" s="30"/>
    </row>
    <row r="9" spans="1:9" ht="15">
      <c r="A9" s="30"/>
      <c r="B9" s="30" t="s">
        <v>271</v>
      </c>
      <c r="C9" s="30">
        <v>12.003936999999999</v>
      </c>
      <c r="D9" s="74">
        <f t="shared" si="0"/>
        <v>2.1094491651046625</v>
      </c>
      <c r="E9" s="30">
        <v>53.989182999999954</v>
      </c>
      <c r="F9" s="74">
        <f t="shared" si="1"/>
        <v>9.48750705739565</v>
      </c>
      <c r="G9" s="30">
        <v>569.0555240000017</v>
      </c>
      <c r="H9" s="30"/>
      <c r="I9" s="30"/>
    </row>
    <row r="10" spans="1:9" ht="15">
      <c r="A10" s="30"/>
      <c r="B10" s="30" t="s">
        <v>272</v>
      </c>
      <c r="C10" s="30">
        <v>10.021125999999999</v>
      </c>
      <c r="D10" s="74">
        <f t="shared" si="0"/>
        <v>1.8960167878605878</v>
      </c>
      <c r="E10" s="30">
        <v>35.895127999999985</v>
      </c>
      <c r="F10" s="74">
        <f t="shared" si="1"/>
        <v>6.791428956227537</v>
      </c>
      <c r="G10" s="30">
        <v>528.535721</v>
      </c>
      <c r="H10" s="30"/>
      <c r="I10" s="30"/>
    </row>
    <row r="11" spans="1:9" ht="15">
      <c r="A11" s="30"/>
      <c r="B11" s="30" t="s">
        <v>273</v>
      </c>
      <c r="C11" s="30">
        <v>3.6966079999999994</v>
      </c>
      <c r="D11" s="74">
        <f t="shared" si="0"/>
        <v>0.9076956258046988</v>
      </c>
      <c r="E11" s="30">
        <v>33.12246100000001</v>
      </c>
      <c r="F11" s="74">
        <f t="shared" si="1"/>
        <v>8.133162338442903</v>
      </c>
      <c r="G11" s="30">
        <v>407.2519350000005</v>
      </c>
      <c r="H11" s="30"/>
      <c r="I11" s="30"/>
    </row>
    <row r="12" spans="1:9" ht="15">
      <c r="A12" s="30" t="s">
        <v>100</v>
      </c>
      <c r="B12" s="30" t="s">
        <v>140</v>
      </c>
      <c r="C12" s="30">
        <v>6.387625000000001</v>
      </c>
      <c r="D12" s="74">
        <f t="shared" si="0"/>
        <v>1.3698020962813755</v>
      </c>
      <c r="E12" s="30">
        <v>24.082511</v>
      </c>
      <c r="F12" s="74">
        <f t="shared" si="1"/>
        <v>5.164403679226518</v>
      </c>
      <c r="G12" s="30">
        <v>466.31736199999926</v>
      </c>
      <c r="H12" s="30"/>
      <c r="I12" s="30"/>
    </row>
    <row r="13" spans="1:9" ht="15">
      <c r="A13" s="30"/>
      <c r="B13" s="30" t="s">
        <v>120</v>
      </c>
      <c r="C13" s="30">
        <v>11.013600999999998</v>
      </c>
      <c r="D13" s="74">
        <f t="shared" si="0"/>
        <v>0.7624460016771843</v>
      </c>
      <c r="E13" s="30">
        <v>126.94619400000005</v>
      </c>
      <c r="F13" s="74">
        <f t="shared" si="1"/>
        <v>8.788189988309567</v>
      </c>
      <c r="G13" s="30">
        <v>1444.5089849999763</v>
      </c>
      <c r="H13" s="30"/>
      <c r="I13" s="30"/>
    </row>
    <row r="14" spans="1:9" ht="15">
      <c r="A14" s="30"/>
      <c r="B14" s="30" t="s">
        <v>121</v>
      </c>
      <c r="C14" s="30">
        <v>10.189499999999999</v>
      </c>
      <c r="D14" s="74">
        <f t="shared" si="0"/>
        <v>0.9307336516435418</v>
      </c>
      <c r="E14" s="30">
        <v>92.71999700000012</v>
      </c>
      <c r="F14" s="74">
        <f t="shared" si="1"/>
        <v>8.469269482132427</v>
      </c>
      <c r="G14" s="30">
        <v>1094.781518</v>
      </c>
      <c r="H14" s="30"/>
      <c r="I14" s="30"/>
    </row>
    <row r="15" spans="1:9" ht="15">
      <c r="A15" s="30"/>
      <c r="B15" s="30" t="s">
        <v>141</v>
      </c>
      <c r="C15" s="30">
        <v>16.701331</v>
      </c>
      <c r="D15" s="74">
        <f t="shared" si="0"/>
        <v>1.9896758302251165</v>
      </c>
      <c r="E15" s="30">
        <v>50.89522099999996</v>
      </c>
      <c r="F15" s="74">
        <f t="shared" si="1"/>
        <v>6.0632886742778584</v>
      </c>
      <c r="G15" s="30">
        <v>839.3996020000088</v>
      </c>
      <c r="H15" s="30"/>
      <c r="I15" s="30"/>
    </row>
    <row r="16" spans="1:9" ht="15">
      <c r="A16" s="30" t="s">
        <v>142</v>
      </c>
      <c r="B16" s="30" t="s">
        <v>123</v>
      </c>
      <c r="C16" s="30" t="s">
        <v>91</v>
      </c>
      <c r="D16" s="74"/>
      <c r="E16" s="30">
        <v>1.690462</v>
      </c>
      <c r="F16" s="74">
        <f t="shared" si="1"/>
        <v>7.32269433039613</v>
      </c>
      <c r="G16" s="30">
        <v>23.085246000000005</v>
      </c>
      <c r="H16" s="30"/>
      <c r="I16" s="30"/>
    </row>
    <row r="17" spans="1:9" ht="15">
      <c r="A17" s="30"/>
      <c r="B17" s="30" t="s">
        <v>124</v>
      </c>
      <c r="C17" s="30">
        <v>6.320803000000001</v>
      </c>
      <c r="D17" s="74">
        <f t="shared" si="0"/>
        <v>0.869227658381342</v>
      </c>
      <c r="E17" s="30">
        <v>40.150858999999976</v>
      </c>
      <c r="F17" s="74">
        <f t="shared" si="1"/>
        <v>5.521487879082675</v>
      </c>
      <c r="G17" s="30">
        <v>727.1746290000103</v>
      </c>
      <c r="H17" s="30"/>
      <c r="I17" s="30"/>
    </row>
    <row r="18" spans="1:9" ht="15">
      <c r="A18" s="30"/>
      <c r="B18" s="30" t="s">
        <v>125</v>
      </c>
      <c r="C18" s="30">
        <v>34.922093000000004</v>
      </c>
      <c r="D18" s="74">
        <f t="shared" si="0"/>
        <v>1.1630565478569237</v>
      </c>
      <c r="E18" s="30">
        <v>249.55417800000035</v>
      </c>
      <c r="F18" s="74">
        <f t="shared" si="1"/>
        <v>8.311232112232007</v>
      </c>
      <c r="G18" s="30">
        <v>3002.613507000008</v>
      </c>
      <c r="H18" s="30"/>
      <c r="I18" s="30"/>
    </row>
    <row r="19" spans="1:9" ht="15">
      <c r="A19" s="30"/>
      <c r="B19" s="30" t="s">
        <v>126</v>
      </c>
      <c r="C19" s="30">
        <v>1.4786409999999999</v>
      </c>
      <c r="D19" s="74">
        <f t="shared" si="0"/>
        <v>3.982336326098464</v>
      </c>
      <c r="E19" s="30">
        <v>1.2233960000000002</v>
      </c>
      <c r="F19" s="74">
        <f t="shared" si="1"/>
        <v>3.2949000683760006</v>
      </c>
      <c r="G19" s="30">
        <v>37.12998799999998</v>
      </c>
      <c r="H19" s="30"/>
      <c r="I19" s="30"/>
    </row>
    <row r="20" spans="1:9" ht="15">
      <c r="A20" s="30" t="s">
        <v>102</v>
      </c>
      <c r="B20" s="30" t="s">
        <v>127</v>
      </c>
      <c r="C20" s="30">
        <v>23.279294000000004</v>
      </c>
      <c r="D20" s="74">
        <f t="shared" si="0"/>
        <v>1.344564024804794</v>
      </c>
      <c r="E20" s="30">
        <v>168.07713599999974</v>
      </c>
      <c r="F20" s="74">
        <f t="shared" si="1"/>
        <v>9.707788838348035</v>
      </c>
      <c r="G20" s="30">
        <v>1731.3637409999667</v>
      </c>
      <c r="H20" s="30"/>
      <c r="I20" s="30"/>
    </row>
    <row r="21" spans="1:9" ht="15">
      <c r="A21" s="30"/>
      <c r="B21" s="30" t="s">
        <v>128</v>
      </c>
      <c r="C21" s="30">
        <v>21.012763000000003</v>
      </c>
      <c r="D21" s="74">
        <f t="shared" si="0"/>
        <v>0.99414876506962</v>
      </c>
      <c r="E21" s="30">
        <v>126.56678700000013</v>
      </c>
      <c r="F21" s="74">
        <f t="shared" si="1"/>
        <v>5.988085193502623</v>
      </c>
      <c r="G21" s="30">
        <v>2113.6437259999498</v>
      </c>
      <c r="H21" s="30"/>
      <c r="I21" s="30"/>
    </row>
    <row r="22" spans="1:9" ht="15">
      <c r="A22" s="30" t="s">
        <v>66</v>
      </c>
      <c r="B22" s="30" t="s">
        <v>116</v>
      </c>
      <c r="D22" s="74"/>
      <c r="F22" s="74"/>
      <c r="H22" s="30"/>
      <c r="I22" s="30"/>
    </row>
    <row r="23" spans="1:9" ht="15">
      <c r="A23" s="30" t="s">
        <v>1</v>
      </c>
      <c r="B23" s="30" t="s">
        <v>116</v>
      </c>
      <c r="D23" s="74"/>
      <c r="F23" s="74"/>
      <c r="H23" s="30"/>
      <c r="I23" s="30"/>
    </row>
    <row r="24" spans="1:9" ht="15">
      <c r="A24" s="30" t="s">
        <v>3</v>
      </c>
      <c r="B24" s="30" t="s">
        <v>116</v>
      </c>
      <c r="D24" s="74"/>
      <c r="F24" s="74"/>
      <c r="H24" s="30"/>
      <c r="I24" s="30"/>
    </row>
    <row r="25" spans="1:9" ht="15">
      <c r="A25" s="30" t="s">
        <v>2</v>
      </c>
      <c r="B25" s="30" t="s">
        <v>116</v>
      </c>
      <c r="D25" s="74"/>
      <c r="F25" s="74"/>
      <c r="H25" s="30"/>
      <c r="I25" s="30"/>
    </row>
    <row r="26" spans="1:9" ht="15">
      <c r="A26" s="30" t="s">
        <v>143</v>
      </c>
      <c r="B26" s="30" t="s">
        <v>129</v>
      </c>
      <c r="C26" s="30" t="s">
        <v>91</v>
      </c>
      <c r="D26" s="74"/>
      <c r="E26" s="30" t="s">
        <v>91</v>
      </c>
      <c r="F26" s="74"/>
      <c r="G26" s="30">
        <v>21.13109100000001</v>
      </c>
      <c r="H26" s="30"/>
      <c r="I26" s="30"/>
    </row>
    <row r="27" spans="1:9" ht="15">
      <c r="A27" s="30"/>
      <c r="B27" s="30" t="s">
        <v>130</v>
      </c>
      <c r="C27" s="30">
        <v>44.29205699999997</v>
      </c>
      <c r="D27" s="74">
        <f t="shared" si="0"/>
        <v>1.158302535039887</v>
      </c>
      <c r="E27" s="30">
        <v>294.64392299999986</v>
      </c>
      <c r="F27" s="74">
        <f t="shared" si="1"/>
        <v>7.705372612181849</v>
      </c>
      <c r="G27" s="30">
        <v>3823.8763760000525</v>
      </c>
      <c r="H27" s="30"/>
      <c r="I27" s="30"/>
    </row>
    <row r="28" spans="1:9" ht="15">
      <c r="A28" s="30" t="s">
        <v>105</v>
      </c>
      <c r="B28" s="30" t="s">
        <v>129</v>
      </c>
      <c r="C28" s="30">
        <v>25.642045000000007</v>
      </c>
      <c r="D28" s="74">
        <f t="shared" si="0"/>
        <v>1.117609932356145</v>
      </c>
      <c r="E28" s="30">
        <v>189.5802009999998</v>
      </c>
      <c r="F28" s="74">
        <f t="shared" si="1"/>
        <v>8.262863418876073</v>
      </c>
      <c r="G28" s="30">
        <v>2294.3644519999434</v>
      </c>
      <c r="H28" s="30"/>
      <c r="I28" s="30"/>
    </row>
    <row r="29" spans="1:9" ht="15">
      <c r="A29" s="30"/>
      <c r="B29" s="30" t="s">
        <v>130</v>
      </c>
      <c r="C29" s="30">
        <v>2.982523</v>
      </c>
      <c r="D29" s="74">
        <f t="shared" si="0"/>
        <v>1.2786408299840755</v>
      </c>
      <c r="E29" s="30">
        <v>16.451589000000002</v>
      </c>
      <c r="F29" s="74">
        <f t="shared" si="1"/>
        <v>7.052979445092926</v>
      </c>
      <c r="G29" s="30">
        <v>233.25729400000037</v>
      </c>
      <c r="H29" s="30"/>
      <c r="I29" s="30"/>
    </row>
    <row r="30" spans="1:9" ht="15">
      <c r="A30" s="30" t="s">
        <v>144</v>
      </c>
      <c r="B30" s="30" t="s">
        <v>129</v>
      </c>
      <c r="C30" s="30">
        <v>39.59632999999998</v>
      </c>
      <c r="D30" s="74">
        <f t="shared" si="0"/>
        <v>1.101345159461808</v>
      </c>
      <c r="E30" s="30">
        <v>269.74702200000013</v>
      </c>
      <c r="F30" s="74">
        <f t="shared" si="1"/>
        <v>7.502831119927985</v>
      </c>
      <c r="G30" s="30">
        <v>3595.269808000013</v>
      </c>
      <c r="H30" s="30"/>
      <c r="I30" s="30"/>
    </row>
    <row r="31" spans="1:9" ht="15">
      <c r="A31" s="30"/>
      <c r="B31" s="30" t="s">
        <v>130</v>
      </c>
      <c r="C31" s="30">
        <v>4.695727</v>
      </c>
      <c r="D31" s="74">
        <f t="shared" si="0"/>
        <v>2.0967341493824363</v>
      </c>
      <c r="E31" s="30">
        <v>24.110464</v>
      </c>
      <c r="F31" s="74">
        <f t="shared" si="1"/>
        <v>10.765794780287665</v>
      </c>
      <c r="G31" s="30">
        <v>223.95433399999996</v>
      </c>
      <c r="H31" s="30"/>
      <c r="I31" s="30"/>
    </row>
    <row r="32" spans="1:9" ht="15">
      <c r="A32" s="30" t="s">
        <v>224</v>
      </c>
      <c r="B32" s="30" t="s">
        <v>129</v>
      </c>
      <c r="C32" s="30">
        <v>25.163419000000008</v>
      </c>
      <c r="D32" s="74">
        <f t="shared" si="0"/>
        <v>1.3759589778291206</v>
      </c>
      <c r="E32" s="30">
        <v>162.70790699999992</v>
      </c>
      <c r="F32" s="74">
        <f t="shared" si="1"/>
        <v>8.897018541098705</v>
      </c>
      <c r="G32" s="30">
        <v>1828.7913669999716</v>
      </c>
      <c r="H32" s="30"/>
      <c r="I32" s="30"/>
    </row>
    <row r="33" spans="1:9" ht="15">
      <c r="A33" s="30"/>
      <c r="B33" s="30" t="s">
        <v>130</v>
      </c>
      <c r="C33" s="30">
        <v>2.0061459999999998</v>
      </c>
      <c r="D33" s="74">
        <f t="shared" si="0"/>
        <v>0.5551249653220889</v>
      </c>
      <c r="E33" s="30">
        <v>38.13275799999998</v>
      </c>
      <c r="F33" s="74">
        <f t="shared" si="1"/>
        <v>10.551797308065117</v>
      </c>
      <c r="G33" s="30">
        <v>361.3863769999993</v>
      </c>
      <c r="H33" s="30"/>
      <c r="I33" s="30"/>
    </row>
    <row r="34" spans="1:9" ht="15">
      <c r="A34" s="30" t="s">
        <v>108</v>
      </c>
      <c r="B34" s="30" t="s">
        <v>129</v>
      </c>
      <c r="C34" s="30">
        <v>42.811068999999975</v>
      </c>
      <c r="D34" s="74">
        <f t="shared" si="0"/>
        <v>1.240568995176221</v>
      </c>
      <c r="E34" s="30">
        <v>259.8412520000005</v>
      </c>
      <c r="F34" s="74">
        <f t="shared" si="1"/>
        <v>7.529618120467211</v>
      </c>
      <c r="G34" s="30">
        <v>3450.9220500000265</v>
      </c>
      <c r="H34" s="30"/>
      <c r="I34" s="30"/>
    </row>
    <row r="35" spans="1:9" ht="15">
      <c r="A35" s="30"/>
      <c r="B35" s="30" t="s">
        <v>130</v>
      </c>
      <c r="C35" s="30">
        <v>1.480988</v>
      </c>
      <c r="D35" s="74">
        <f t="shared" si="0"/>
        <v>0.37580380702085153</v>
      </c>
      <c r="E35" s="30">
        <v>34.802671</v>
      </c>
      <c r="F35" s="74">
        <f t="shared" si="1"/>
        <v>8.831250662594286</v>
      </c>
      <c r="G35" s="30">
        <v>394.0854170000005</v>
      </c>
      <c r="H35" s="30"/>
      <c r="I35" s="30"/>
    </row>
    <row r="36" spans="1:9" ht="15">
      <c r="A36" s="30" t="s">
        <v>109</v>
      </c>
      <c r="B36" s="30" t="s">
        <v>129</v>
      </c>
      <c r="C36" s="30">
        <v>30.556072000000007</v>
      </c>
      <c r="D36" s="74">
        <f t="shared" si="0"/>
        <v>1.0208390528285074</v>
      </c>
      <c r="E36" s="30">
        <v>241.9617250000002</v>
      </c>
      <c r="F36" s="74">
        <f t="shared" si="1"/>
        <v>8.08362993023946</v>
      </c>
      <c r="G36" s="30">
        <v>2993.2310990000083</v>
      </c>
      <c r="H36" s="30"/>
      <c r="I36" s="30"/>
    </row>
    <row r="37" spans="1:9" ht="15">
      <c r="A37" s="30"/>
      <c r="B37" s="30" t="s">
        <v>130</v>
      </c>
      <c r="C37" s="30">
        <v>3.5646440000000004</v>
      </c>
      <c r="D37" s="74">
        <f t="shared" si="0"/>
        <v>1.5304028465502222</v>
      </c>
      <c r="E37" s="30">
        <v>17.314733</v>
      </c>
      <c r="F37" s="74">
        <f t="shared" si="1"/>
        <v>7.4337063309707965</v>
      </c>
      <c r="G37" s="30">
        <v>232.92194</v>
      </c>
      <c r="H37" s="30"/>
      <c r="I37" s="30"/>
    </row>
    <row r="38" spans="1:9" ht="15">
      <c r="A38" s="30" t="s">
        <v>110</v>
      </c>
      <c r="B38" s="30" t="s">
        <v>129</v>
      </c>
      <c r="C38" s="30">
        <v>43.31567999999997</v>
      </c>
      <c r="D38" s="74">
        <f t="shared" si="0"/>
        <v>1.1442940981107395</v>
      </c>
      <c r="E38" s="30">
        <v>287.9501249999999</v>
      </c>
      <c r="F38" s="74">
        <f t="shared" si="1"/>
        <v>7.6069365317074515</v>
      </c>
      <c r="G38" s="30">
        <v>3785.362528000042</v>
      </c>
      <c r="H38" s="30"/>
      <c r="I38" s="30"/>
    </row>
    <row r="39" spans="1:9" ht="15">
      <c r="A39" s="30"/>
      <c r="B39" s="30" t="s">
        <v>130</v>
      </c>
      <c r="C39" s="30">
        <v>0.976377</v>
      </c>
      <c r="D39" s="74">
        <f t="shared" si="0"/>
        <v>1.6535992721417543</v>
      </c>
      <c r="E39" s="30">
        <v>6.693798</v>
      </c>
      <c r="F39" s="74">
        <f t="shared" si="1"/>
        <v>11.336665550974605</v>
      </c>
      <c r="G39" s="30">
        <v>59.04556299999994</v>
      </c>
      <c r="H39" s="30"/>
      <c r="I39" s="30"/>
    </row>
    <row r="40" spans="1:9" ht="15">
      <c r="A40" s="30" t="s">
        <v>111</v>
      </c>
      <c r="B40" s="30" t="s">
        <v>129</v>
      </c>
      <c r="C40" s="30">
        <v>39.54126799999998</v>
      </c>
      <c r="D40" s="74">
        <f t="shared" si="0"/>
        <v>1.151390386702323</v>
      </c>
      <c r="E40" s="30">
        <v>277.30669900000015</v>
      </c>
      <c r="F40" s="74">
        <f t="shared" si="1"/>
        <v>8.074811040373186</v>
      </c>
      <c r="G40" s="30">
        <v>3434.219050000012</v>
      </c>
      <c r="H40" s="30"/>
      <c r="I40" s="30"/>
    </row>
    <row r="41" spans="1:9" ht="15">
      <c r="A41" s="30"/>
      <c r="B41" s="30" t="s">
        <v>130</v>
      </c>
      <c r="C41" s="30">
        <v>4.750789</v>
      </c>
      <c r="D41" s="74">
        <f t="shared" si="0"/>
        <v>1.156505101749256</v>
      </c>
      <c r="E41" s="30">
        <v>17.337224</v>
      </c>
      <c r="F41" s="74">
        <f t="shared" si="1"/>
        <v>4.220475379177993</v>
      </c>
      <c r="G41" s="30">
        <v>410.78841699999936</v>
      </c>
      <c r="H41" s="30"/>
      <c r="I41" s="30"/>
    </row>
    <row r="42" spans="1:9" ht="15">
      <c r="A42" s="30" t="s">
        <v>0</v>
      </c>
      <c r="B42" s="30" t="s">
        <v>114</v>
      </c>
      <c r="C42" s="30">
        <v>6.929264000000001</v>
      </c>
      <c r="D42" s="74">
        <f t="shared" si="0"/>
        <v>0.5000117634308202</v>
      </c>
      <c r="E42" s="30">
        <v>86.69314199999995</v>
      </c>
      <c r="F42" s="74">
        <f t="shared" si="1"/>
        <v>6.2557279977755895</v>
      </c>
      <c r="G42" s="30">
        <v>1385.8201959999903</v>
      </c>
      <c r="H42" s="30"/>
      <c r="I42" s="30"/>
    </row>
    <row r="43" spans="1:9" ht="15">
      <c r="A43" s="30"/>
      <c r="B43" s="30" t="s">
        <v>115</v>
      </c>
      <c r="C43" s="30">
        <v>18.351663</v>
      </c>
      <c r="D43" s="74">
        <f t="shared" si="0"/>
        <v>1.9225104342445527</v>
      </c>
      <c r="E43" s="30">
        <v>72.67897099999999</v>
      </c>
      <c r="F43" s="74">
        <f t="shared" si="1"/>
        <v>7.613810263280077</v>
      </c>
      <c r="G43" s="30">
        <v>954.5676670000106</v>
      </c>
      <c r="H43" s="30"/>
      <c r="I43" s="30"/>
    </row>
    <row r="44" spans="1:9" ht="15">
      <c r="A44" s="30"/>
      <c r="B44" s="30" t="s">
        <v>4</v>
      </c>
      <c r="C44" s="30">
        <v>19.011130000000005</v>
      </c>
      <c r="D44" s="74">
        <f t="shared" si="0"/>
        <v>1.2635173667457102</v>
      </c>
      <c r="E44" s="30">
        <v>135.2718100000002</v>
      </c>
      <c r="F44" s="74">
        <f t="shared" si="1"/>
        <v>8.990432508016422</v>
      </c>
      <c r="G44" s="30">
        <v>1504.6196039999581</v>
      </c>
      <c r="H44" s="30"/>
      <c r="I44" s="30"/>
    </row>
    <row r="45" spans="1:9" ht="15">
      <c r="A45" s="30" t="s">
        <v>86</v>
      </c>
      <c r="B45" s="30" t="s">
        <v>115</v>
      </c>
      <c r="C45" s="30">
        <v>25.280927</v>
      </c>
      <c r="D45" s="74">
        <f t="shared" si="0"/>
        <v>1.0802024484776847</v>
      </c>
      <c r="E45" s="30">
        <v>159.372113</v>
      </c>
      <c r="F45" s="74">
        <f t="shared" si="1"/>
        <v>6.809645337833628</v>
      </c>
      <c r="G45" s="30">
        <v>2340.3878629999476</v>
      </c>
      <c r="H45" s="30"/>
      <c r="I45" s="30"/>
    </row>
    <row r="46" spans="1:9" ht="15">
      <c r="A46" s="30"/>
      <c r="B46" s="30" t="s">
        <v>4</v>
      </c>
      <c r="C46" s="30">
        <v>19.011130000000005</v>
      </c>
      <c r="D46" s="74">
        <f t="shared" si="0"/>
        <v>1.2635173667457102</v>
      </c>
      <c r="E46" s="30">
        <v>135.2718100000002</v>
      </c>
      <c r="F46" s="74">
        <f t="shared" si="1"/>
        <v>8.990432508016422</v>
      </c>
      <c r="G46" s="30">
        <v>1504.6196039999581</v>
      </c>
      <c r="H46" s="30"/>
      <c r="I46" s="30"/>
    </row>
    <row r="47" spans="1:7" s="60" customFormat="1" ht="15">
      <c r="A47" s="60" t="s">
        <v>186</v>
      </c>
      <c r="C47" s="62">
        <f>SUM(C45:C46)</f>
        <v>44.292057</v>
      </c>
      <c r="D47" s="75">
        <f t="shared" si="0"/>
        <v>1.1519368266548307</v>
      </c>
      <c r="E47" s="62">
        <f>SUM(E45:E46)</f>
        <v>294.6439230000002</v>
      </c>
      <c r="F47" s="75">
        <f t="shared" si="1"/>
        <v>7.663026028656797</v>
      </c>
      <c r="G47" s="62">
        <f>SUM(G45:G46)</f>
        <v>3845.007466999906</v>
      </c>
    </row>
    <row r="48" spans="1:9" ht="15">
      <c r="A48" s="30"/>
      <c r="B48" s="30"/>
      <c r="H48" s="30"/>
      <c r="I48" s="30"/>
    </row>
    <row r="49" spans="1:9" ht="15">
      <c r="A49" s="30"/>
      <c r="B49" s="30"/>
      <c r="H49" s="30"/>
      <c r="I49" s="30"/>
    </row>
    <row r="50" spans="1:9" ht="15">
      <c r="A50" s="30"/>
      <c r="B50" s="30"/>
      <c r="H50" s="30"/>
      <c r="I50" s="30"/>
    </row>
    <row r="51" spans="1:9" ht="15">
      <c r="A51" s="30"/>
      <c r="B51" s="30"/>
      <c r="H51" s="30"/>
      <c r="I51" s="30"/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7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8515625" style="30" customWidth="1"/>
    <col min="2" max="2" width="37.00390625" style="30" bestFit="1" customWidth="1"/>
    <col min="3" max="16384" width="9.140625" style="30" customWidth="1"/>
  </cols>
  <sheetData>
    <row r="1" s="40" customFormat="1" ht="15.75">
      <c r="A1" s="39" t="s">
        <v>90</v>
      </c>
    </row>
    <row r="2" spans="1:50" ht="15">
      <c r="A2" s="30" t="s">
        <v>91</v>
      </c>
      <c r="B2" s="30" t="s">
        <v>91</v>
      </c>
      <c r="C2" s="30" t="s">
        <v>0</v>
      </c>
      <c r="F2" s="30" t="s">
        <v>92</v>
      </c>
      <c r="H2" s="30" t="s">
        <v>93</v>
      </c>
      <c r="I2" s="30" t="s">
        <v>94</v>
      </c>
      <c r="K2" s="30" t="s">
        <v>95</v>
      </c>
      <c r="M2" s="30" t="s">
        <v>96</v>
      </c>
      <c r="N2" s="30" t="s">
        <v>97</v>
      </c>
      <c r="O2" s="30" t="s">
        <v>98</v>
      </c>
      <c r="Q2" s="30" t="s">
        <v>99</v>
      </c>
      <c r="S2" s="30" t="s">
        <v>100</v>
      </c>
      <c r="W2" s="30" t="s">
        <v>101</v>
      </c>
      <c r="AA2" s="30" t="s">
        <v>102</v>
      </c>
      <c r="AC2" s="30" t="s">
        <v>103</v>
      </c>
      <c r="AD2" s="30" t="s">
        <v>1</v>
      </c>
      <c r="AE2" s="30" t="s">
        <v>2</v>
      </c>
      <c r="AF2" s="30" t="s">
        <v>3</v>
      </c>
      <c r="AG2" s="30" t="s">
        <v>104</v>
      </c>
      <c r="AI2" s="30" t="s">
        <v>105</v>
      </c>
      <c r="AK2" s="30" t="s">
        <v>106</v>
      </c>
      <c r="AM2" s="30" t="s">
        <v>107</v>
      </c>
      <c r="AO2" s="30" t="s">
        <v>108</v>
      </c>
      <c r="AQ2" s="30" t="s">
        <v>109</v>
      </c>
      <c r="AS2" s="30" t="s">
        <v>110</v>
      </c>
      <c r="AU2" s="30" t="s">
        <v>111</v>
      </c>
      <c r="AW2" s="30" t="s">
        <v>112</v>
      </c>
      <c r="AX2" s="30" t="s">
        <v>113</v>
      </c>
    </row>
    <row r="3" spans="3:50" ht="15">
      <c r="C3" s="30" t="s">
        <v>114</v>
      </c>
      <c r="D3" s="30" t="s">
        <v>115</v>
      </c>
      <c r="E3" s="30" t="s">
        <v>4</v>
      </c>
      <c r="F3" s="30" t="s">
        <v>115</v>
      </c>
      <c r="G3" s="30" t="s">
        <v>4</v>
      </c>
      <c r="H3" s="30" t="s">
        <v>116</v>
      </c>
      <c r="I3" s="30" t="s">
        <v>117</v>
      </c>
      <c r="J3" s="30" t="s">
        <v>118</v>
      </c>
      <c r="K3" s="30" t="s">
        <v>117</v>
      </c>
      <c r="L3" s="30" t="s">
        <v>118</v>
      </c>
      <c r="M3" s="30" t="s">
        <v>116</v>
      </c>
      <c r="N3" s="30" t="s">
        <v>116</v>
      </c>
      <c r="O3" s="30" t="s">
        <v>117</v>
      </c>
      <c r="P3" s="30" t="s">
        <v>118</v>
      </c>
      <c r="Q3" s="30" t="s">
        <v>117</v>
      </c>
      <c r="R3" s="30" t="s">
        <v>118</v>
      </c>
      <c r="S3" s="30" t="s">
        <v>119</v>
      </c>
      <c r="T3" s="30" t="s">
        <v>120</v>
      </c>
      <c r="U3" s="30" t="s">
        <v>121</v>
      </c>
      <c r="V3" s="30" t="s">
        <v>122</v>
      </c>
      <c r="W3" s="30" t="s">
        <v>123</v>
      </c>
      <c r="X3" s="30" t="s">
        <v>124</v>
      </c>
      <c r="Y3" s="30" t="s">
        <v>125</v>
      </c>
      <c r="Z3" s="30" t="s">
        <v>126</v>
      </c>
      <c r="AA3" s="30" t="s">
        <v>127</v>
      </c>
      <c r="AB3" s="30" t="s">
        <v>128</v>
      </c>
      <c r="AC3" s="30">
        <v>999</v>
      </c>
      <c r="AD3" s="30">
        <v>999</v>
      </c>
      <c r="AE3" s="30" t="s">
        <v>116</v>
      </c>
      <c r="AF3" s="30" t="s">
        <v>116</v>
      </c>
      <c r="AG3" s="30" t="s">
        <v>129</v>
      </c>
      <c r="AH3" s="30" t="s">
        <v>130</v>
      </c>
      <c r="AI3" s="30" t="s">
        <v>129</v>
      </c>
      <c r="AJ3" s="30" t="s">
        <v>130</v>
      </c>
      <c r="AK3" s="30" t="s">
        <v>129</v>
      </c>
      <c r="AL3" s="30" t="s">
        <v>130</v>
      </c>
      <c r="AM3" s="30" t="s">
        <v>129</v>
      </c>
      <c r="AN3" s="30" t="s">
        <v>130</v>
      </c>
      <c r="AO3" s="30" t="s">
        <v>129</v>
      </c>
      <c r="AP3" s="30" t="s">
        <v>130</v>
      </c>
      <c r="AQ3" s="30" t="s">
        <v>129</v>
      </c>
      <c r="AR3" s="30" t="s">
        <v>130</v>
      </c>
      <c r="AS3" s="30" t="s">
        <v>129</v>
      </c>
      <c r="AT3" s="30" t="s">
        <v>130</v>
      </c>
      <c r="AU3" s="30" t="s">
        <v>129</v>
      </c>
      <c r="AV3" s="30" t="s">
        <v>130</v>
      </c>
      <c r="AW3" s="30" t="s">
        <v>116</v>
      </c>
      <c r="AX3" s="30" t="s">
        <v>130</v>
      </c>
    </row>
    <row r="4" spans="3:50" ht="15">
      <c r="C4" s="30" t="s">
        <v>132</v>
      </c>
      <c r="D4" s="30" t="s">
        <v>132</v>
      </c>
      <c r="E4" s="30" t="s">
        <v>132</v>
      </c>
      <c r="F4" s="30" t="s">
        <v>132</v>
      </c>
      <c r="G4" s="30" t="s">
        <v>132</v>
      </c>
      <c r="H4" s="30" t="s">
        <v>132</v>
      </c>
      <c r="I4" s="30" t="s">
        <v>132</v>
      </c>
      <c r="J4" s="30" t="s">
        <v>132</v>
      </c>
      <c r="K4" s="30" t="s">
        <v>132</v>
      </c>
      <c r="L4" s="30" t="s">
        <v>132</v>
      </c>
      <c r="M4" s="30" t="s">
        <v>132</v>
      </c>
      <c r="N4" s="30" t="s">
        <v>132</v>
      </c>
      <c r="O4" s="30" t="s">
        <v>132</v>
      </c>
      <c r="P4" s="30" t="s">
        <v>132</v>
      </c>
      <c r="Q4" s="30" t="s">
        <v>132</v>
      </c>
      <c r="R4" s="30" t="s">
        <v>132</v>
      </c>
      <c r="S4" s="30" t="s">
        <v>132</v>
      </c>
      <c r="T4" s="30" t="s">
        <v>132</v>
      </c>
      <c r="U4" s="30" t="s">
        <v>132</v>
      </c>
      <c r="V4" s="30" t="s">
        <v>132</v>
      </c>
      <c r="W4" s="30" t="s">
        <v>132</v>
      </c>
      <c r="X4" s="30" t="s">
        <v>132</v>
      </c>
      <c r="Y4" s="30" t="s">
        <v>132</v>
      </c>
      <c r="Z4" s="30" t="s">
        <v>132</v>
      </c>
      <c r="AA4" s="30" t="s">
        <v>132</v>
      </c>
      <c r="AB4" s="30" t="s">
        <v>132</v>
      </c>
      <c r="AC4" s="30" t="s">
        <v>132</v>
      </c>
      <c r="AD4" s="30" t="s">
        <v>132</v>
      </c>
      <c r="AE4" s="30" t="s">
        <v>132</v>
      </c>
      <c r="AF4" s="30" t="s">
        <v>132</v>
      </c>
      <c r="AG4" s="30" t="s">
        <v>132</v>
      </c>
      <c r="AH4" s="30" t="s">
        <v>132</v>
      </c>
      <c r="AI4" s="30" t="s">
        <v>132</v>
      </c>
      <c r="AJ4" s="30" t="s">
        <v>132</v>
      </c>
      <c r="AK4" s="30" t="s">
        <v>132</v>
      </c>
      <c r="AL4" s="30" t="s">
        <v>132</v>
      </c>
      <c r="AM4" s="30" t="s">
        <v>132</v>
      </c>
      <c r="AN4" s="30" t="s">
        <v>132</v>
      </c>
      <c r="AO4" s="30" t="s">
        <v>132</v>
      </c>
      <c r="AP4" s="30" t="s">
        <v>132</v>
      </c>
      <c r="AQ4" s="30" t="s">
        <v>132</v>
      </c>
      <c r="AR4" s="30" t="s">
        <v>132</v>
      </c>
      <c r="AS4" s="30" t="s">
        <v>132</v>
      </c>
      <c r="AT4" s="30" t="s">
        <v>132</v>
      </c>
      <c r="AU4" s="30" t="s">
        <v>132</v>
      </c>
      <c r="AV4" s="30" t="s">
        <v>132</v>
      </c>
      <c r="AW4" s="30" t="s">
        <v>132</v>
      </c>
      <c r="AX4" s="30" t="s">
        <v>132</v>
      </c>
    </row>
    <row r="5" spans="1:50" ht="15">
      <c r="A5" s="30" t="s">
        <v>133</v>
      </c>
      <c r="B5" s="30" t="s">
        <v>133</v>
      </c>
      <c r="C5" s="30">
        <v>321.6135798373264</v>
      </c>
      <c r="D5" s="30">
        <v>252.42365976957706</v>
      </c>
      <c r="E5" s="30">
        <v>448.178799240631</v>
      </c>
      <c r="F5" s="30">
        <v>574.0372396068973</v>
      </c>
      <c r="G5" s="30">
        <v>448.178799240631</v>
      </c>
      <c r="H5" s="30">
        <v>1022.2160388475431</v>
      </c>
      <c r="I5" s="30">
        <v>1013.2510140203631</v>
      </c>
      <c r="J5" s="30">
        <v>8.96502482717883</v>
      </c>
      <c r="K5" s="30">
        <v>969.8530761714798</v>
      </c>
      <c r="L5" s="30">
        <v>52.362962676060135</v>
      </c>
      <c r="M5" s="30">
        <v>1022.2160388475431</v>
      </c>
      <c r="N5" s="30">
        <v>279.1322203837656</v>
      </c>
      <c r="O5" s="30">
        <v>633.4630057294061</v>
      </c>
      <c r="P5" s="30">
        <v>1.0088236812089961</v>
      </c>
      <c r="Q5" s="30">
        <v>255.32030875173348</v>
      </c>
      <c r="R5" s="30">
        <v>23.811911632030956</v>
      </c>
      <c r="S5" s="30">
        <v>36.40099976402852</v>
      </c>
      <c r="T5" s="30">
        <v>334.2354933959546</v>
      </c>
      <c r="U5" s="30">
        <v>346.90949011271607</v>
      </c>
      <c r="V5" s="30">
        <v>304.6700555748386</v>
      </c>
      <c r="W5" s="30">
        <v>9.843320302830604</v>
      </c>
      <c r="X5" s="30">
        <v>217.12512119840034</v>
      </c>
      <c r="Y5" s="30">
        <v>776.7463419264327</v>
      </c>
      <c r="Z5" s="30">
        <v>8.727540760142176</v>
      </c>
      <c r="AA5" s="30">
        <v>496.2603920702934</v>
      </c>
      <c r="AB5" s="30">
        <v>525.9556467772387</v>
      </c>
      <c r="AC5" s="30">
        <v>1022.2160388475431</v>
      </c>
      <c r="AD5" s="30">
        <v>1022.2160388475431</v>
      </c>
      <c r="AE5" s="30">
        <v>1022.2160388475431</v>
      </c>
      <c r="AF5" s="30">
        <v>1022.2160388475431</v>
      </c>
      <c r="AG5" s="30">
        <v>28.692608849896573</v>
      </c>
      <c r="AH5" s="30">
        <v>993.5234299976445</v>
      </c>
      <c r="AI5" s="30">
        <v>785.9682604107048</v>
      </c>
      <c r="AJ5" s="30">
        <v>93.90387361016103</v>
      </c>
      <c r="AK5" s="30">
        <v>939.1941174048673</v>
      </c>
      <c r="AL5" s="30">
        <v>62.51144640244435</v>
      </c>
      <c r="AM5" s="30">
        <v>635.1033457123568</v>
      </c>
      <c r="AN5" s="30">
        <v>142.21873390139123</v>
      </c>
      <c r="AO5" s="30">
        <v>862.1385689828337</v>
      </c>
      <c r="AP5" s="30">
        <v>160.0774698647042</v>
      </c>
      <c r="AQ5" s="30">
        <v>930.7482555572846</v>
      </c>
      <c r="AR5" s="30">
        <v>84.98390756452689</v>
      </c>
      <c r="AS5" s="30">
        <v>982.741692366267</v>
      </c>
      <c r="AT5" s="30">
        <v>38.50829878042473</v>
      </c>
      <c r="AU5" s="30">
        <v>903.4856286663143</v>
      </c>
      <c r="AV5" s="30">
        <v>118.73041018122275</v>
      </c>
      <c r="AW5" s="30" t="s">
        <v>91</v>
      </c>
      <c r="AX5" s="30">
        <v>40.41185469616314</v>
      </c>
    </row>
    <row r="6" spans="1:50" ht="15">
      <c r="A6" s="30" t="s">
        <v>0</v>
      </c>
      <c r="B6" s="30" t="s">
        <v>114</v>
      </c>
      <c r="C6" s="30">
        <v>321.6135798373264</v>
      </c>
      <c r="D6" s="30" t="s">
        <v>91</v>
      </c>
      <c r="E6" s="30" t="s">
        <v>91</v>
      </c>
      <c r="F6" s="30">
        <v>321.6135798373264</v>
      </c>
      <c r="G6" s="30" t="s">
        <v>91</v>
      </c>
      <c r="H6" s="30">
        <v>321.6135798373264</v>
      </c>
      <c r="I6" s="30">
        <v>318.24083141229903</v>
      </c>
      <c r="J6" s="30">
        <v>3.372748425027249</v>
      </c>
      <c r="K6" s="30">
        <v>321.6135798373264</v>
      </c>
      <c r="L6" s="30" t="s">
        <v>91</v>
      </c>
      <c r="M6" s="30">
        <v>321.6135798373264</v>
      </c>
      <c r="N6" s="30">
        <v>86.80184321682242</v>
      </c>
      <c r="O6" s="30">
        <v>201.0836444605731</v>
      </c>
      <c r="P6" s="30">
        <v>0.3202727150997151</v>
      </c>
      <c r="Q6" s="30">
        <v>76.11519320789469</v>
      </c>
      <c r="R6" s="30">
        <v>10.686650008927973</v>
      </c>
      <c r="S6" s="30">
        <v>13.936965773120301</v>
      </c>
      <c r="T6" s="30">
        <v>120.56627027605839</v>
      </c>
      <c r="U6" s="30">
        <v>110.12627122131059</v>
      </c>
      <c r="V6" s="30">
        <v>76.98407256683527</v>
      </c>
      <c r="W6" s="30">
        <v>4.330958677137413</v>
      </c>
      <c r="X6" s="30">
        <v>49.60181508423185</v>
      </c>
      <c r="Y6" s="30">
        <v>262.7584489992806</v>
      </c>
      <c r="Z6" s="30">
        <v>3.3809190460947445</v>
      </c>
      <c r="AA6" s="30">
        <v>131.97750040783077</v>
      </c>
      <c r="AB6" s="30">
        <v>189.6360794294942</v>
      </c>
      <c r="AC6" s="30">
        <v>321.6135798373264</v>
      </c>
      <c r="AD6" s="30">
        <v>321.6135798373264</v>
      </c>
      <c r="AE6" s="30">
        <v>321.6135798373264</v>
      </c>
      <c r="AF6" s="30">
        <v>321.6135798373264</v>
      </c>
      <c r="AG6" s="30">
        <v>7.181275047222764</v>
      </c>
      <c r="AH6" s="30">
        <v>314.43230479010333</v>
      </c>
      <c r="AI6" s="30">
        <v>244.7118737928366</v>
      </c>
      <c r="AJ6" s="30">
        <v>22.315237840943983</v>
      </c>
      <c r="AK6" s="30">
        <v>297.00108252595453</v>
      </c>
      <c r="AL6" s="30">
        <v>18.38887864534871</v>
      </c>
      <c r="AM6" s="30">
        <v>193.60035922522349</v>
      </c>
      <c r="AN6" s="30">
        <v>40.70848179956284</v>
      </c>
      <c r="AO6" s="30">
        <v>264.44900014968005</v>
      </c>
      <c r="AP6" s="30">
        <v>57.164579687645535</v>
      </c>
      <c r="AQ6" s="30">
        <v>282.31703606748994</v>
      </c>
      <c r="AR6" s="30">
        <v>36.01811494158667</v>
      </c>
      <c r="AS6" s="30">
        <v>311.2520386384656</v>
      </c>
      <c r="AT6" s="30">
        <v>10.361541198860419</v>
      </c>
      <c r="AU6" s="30">
        <v>299.71465550350297</v>
      </c>
      <c r="AV6" s="30">
        <v>21.89892433382303</v>
      </c>
      <c r="AW6" s="30" t="s">
        <v>91</v>
      </c>
      <c r="AX6" s="30">
        <v>12.465872994889539</v>
      </c>
    </row>
    <row r="7" spans="2:50" ht="15">
      <c r="B7" s="30" t="s">
        <v>115</v>
      </c>
      <c r="C7" s="30" t="s">
        <v>91</v>
      </c>
      <c r="D7" s="30">
        <v>252.42365976957706</v>
      </c>
      <c r="E7" s="30" t="s">
        <v>91</v>
      </c>
      <c r="F7" s="30">
        <v>252.42365976957706</v>
      </c>
      <c r="G7" s="30" t="s">
        <v>91</v>
      </c>
      <c r="H7" s="30">
        <v>252.42365976957706</v>
      </c>
      <c r="I7" s="30">
        <v>250.46075206932832</v>
      </c>
      <c r="J7" s="30">
        <v>1.962907700248741</v>
      </c>
      <c r="K7" s="30">
        <v>245.45868112634054</v>
      </c>
      <c r="L7" s="30">
        <v>6.964978643236607</v>
      </c>
      <c r="M7" s="30">
        <v>252.42365976957706</v>
      </c>
      <c r="N7" s="30">
        <v>69.10786627933007</v>
      </c>
      <c r="O7" s="30">
        <v>155.0513368042662</v>
      </c>
      <c r="P7" s="30" t="s">
        <v>91</v>
      </c>
      <c r="Q7" s="30">
        <v>65.48489870454638</v>
      </c>
      <c r="R7" s="30">
        <v>3.6229675747837535</v>
      </c>
      <c r="S7" s="30">
        <v>9.224949884830425</v>
      </c>
      <c r="T7" s="30">
        <v>89.89860821294242</v>
      </c>
      <c r="U7" s="30">
        <v>80.37981195764308</v>
      </c>
      <c r="V7" s="30">
        <v>72.92028971416069</v>
      </c>
      <c r="W7" s="30">
        <v>1.5454493818419512</v>
      </c>
      <c r="X7" s="30">
        <v>48.54286648511059</v>
      </c>
      <c r="Y7" s="30">
        <v>195.4663989075719</v>
      </c>
      <c r="Z7" s="30">
        <v>3.1010478234084538</v>
      </c>
      <c r="AA7" s="30">
        <v>120.03966244666798</v>
      </c>
      <c r="AB7" s="30">
        <v>132.38399732290787</v>
      </c>
      <c r="AC7" s="30">
        <v>252.42365976957706</v>
      </c>
      <c r="AD7" s="30">
        <v>252.42365976957706</v>
      </c>
      <c r="AE7" s="30">
        <v>252.42365976957706</v>
      </c>
      <c r="AF7" s="30">
        <v>252.42365976957706</v>
      </c>
      <c r="AG7" s="30">
        <v>8.202368517863114</v>
      </c>
      <c r="AH7" s="30">
        <v>244.22129125171404</v>
      </c>
      <c r="AI7" s="30">
        <v>192.36671416128982</v>
      </c>
      <c r="AJ7" s="30">
        <v>25.278510289769226</v>
      </c>
      <c r="AK7" s="30">
        <v>231.80409387932636</v>
      </c>
      <c r="AL7" s="30">
        <v>15.551199056169636</v>
      </c>
      <c r="AM7" s="30">
        <v>162.81040255511692</v>
      </c>
      <c r="AN7" s="30">
        <v>27.386680661268382</v>
      </c>
      <c r="AO7" s="30">
        <v>210.40869390973467</v>
      </c>
      <c r="AP7" s="30">
        <v>42.01496585984246</v>
      </c>
      <c r="AQ7" s="30">
        <v>228.6668699451537</v>
      </c>
      <c r="AR7" s="30">
        <v>23.070367625912336</v>
      </c>
      <c r="AS7" s="30">
        <v>242.51160764181043</v>
      </c>
      <c r="AT7" s="30">
        <v>9.65328756500877</v>
      </c>
      <c r="AU7" s="30">
        <v>224.29307295579628</v>
      </c>
      <c r="AV7" s="30">
        <v>28.13058681378076</v>
      </c>
      <c r="AW7" s="30" t="s">
        <v>91</v>
      </c>
      <c r="AX7" s="30">
        <v>8.864254696385649</v>
      </c>
    </row>
    <row r="8" spans="2:50" ht="15">
      <c r="B8" s="30" t="s">
        <v>4</v>
      </c>
      <c r="C8" s="30" t="s">
        <v>91</v>
      </c>
      <c r="D8" s="30" t="s">
        <v>91</v>
      </c>
      <c r="E8" s="30">
        <v>448.178799240631</v>
      </c>
      <c r="F8" s="30" t="s">
        <v>91</v>
      </c>
      <c r="G8" s="30">
        <v>448.178799240631</v>
      </c>
      <c r="H8" s="30">
        <v>448.178799240631</v>
      </c>
      <c r="I8" s="30">
        <v>444.5494305387282</v>
      </c>
      <c r="J8" s="30">
        <v>3.6293687019028344</v>
      </c>
      <c r="K8" s="30">
        <v>402.78081520780773</v>
      </c>
      <c r="L8" s="30">
        <v>45.3979840328235</v>
      </c>
      <c r="M8" s="30">
        <v>448.178799240631</v>
      </c>
      <c r="N8" s="30">
        <v>123.22251088761138</v>
      </c>
      <c r="O8" s="30">
        <v>277.3280244645712</v>
      </c>
      <c r="P8" s="30">
        <v>0.6885509661092811</v>
      </c>
      <c r="Q8" s="30">
        <v>113.7202168392922</v>
      </c>
      <c r="R8" s="30">
        <v>9.502294048319243</v>
      </c>
      <c r="S8" s="30">
        <v>13.23908410607782</v>
      </c>
      <c r="T8" s="30">
        <v>123.77061490695321</v>
      </c>
      <c r="U8" s="30">
        <v>156.40340693376197</v>
      </c>
      <c r="V8" s="30">
        <v>154.76569329384202</v>
      </c>
      <c r="W8" s="30">
        <v>3.966912243851239</v>
      </c>
      <c r="X8" s="30">
        <v>118.98043962905744</v>
      </c>
      <c r="Y8" s="30">
        <v>318.521494019574</v>
      </c>
      <c r="Z8" s="30">
        <v>2.2455738906389797</v>
      </c>
      <c r="AA8" s="30">
        <v>244.24322921579386</v>
      </c>
      <c r="AB8" s="30">
        <v>203.93557002484062</v>
      </c>
      <c r="AC8" s="30">
        <v>448.178799240631</v>
      </c>
      <c r="AD8" s="30">
        <v>448.178799240631</v>
      </c>
      <c r="AE8" s="30">
        <v>448.178799240631</v>
      </c>
      <c r="AF8" s="30">
        <v>448.178799240631</v>
      </c>
      <c r="AG8" s="30">
        <v>13.308965284810672</v>
      </c>
      <c r="AH8" s="30">
        <v>434.86983395582007</v>
      </c>
      <c r="AI8" s="30">
        <v>348.88967245656994</v>
      </c>
      <c r="AJ8" s="30">
        <v>46.31012547944799</v>
      </c>
      <c r="AK8" s="30">
        <v>410.38894099958003</v>
      </c>
      <c r="AL8" s="30">
        <v>28.57136870092599</v>
      </c>
      <c r="AM8" s="30">
        <v>278.692583932017</v>
      </c>
      <c r="AN8" s="30">
        <v>74.12357144056001</v>
      </c>
      <c r="AO8" s="30">
        <v>387.2808749234148</v>
      </c>
      <c r="AP8" s="30">
        <v>60.89792431721617</v>
      </c>
      <c r="AQ8" s="30">
        <v>419.76434954463474</v>
      </c>
      <c r="AR8" s="30">
        <v>25.895424997028083</v>
      </c>
      <c r="AS8" s="30">
        <v>428.97804608598534</v>
      </c>
      <c r="AT8" s="30">
        <v>18.493470016555523</v>
      </c>
      <c r="AU8" s="30">
        <v>379.4779002070119</v>
      </c>
      <c r="AV8" s="30">
        <v>68.70089903361935</v>
      </c>
      <c r="AW8" s="30" t="s">
        <v>91</v>
      </c>
      <c r="AX8" s="30">
        <v>19.081727004887938</v>
      </c>
    </row>
    <row r="9" spans="1:50" ht="15">
      <c r="A9" s="30" t="s">
        <v>86</v>
      </c>
      <c r="B9" s="30" t="s">
        <v>115</v>
      </c>
      <c r="C9" s="30">
        <v>321.6135798373264</v>
      </c>
      <c r="D9" s="30">
        <v>252.42365976957706</v>
      </c>
      <c r="E9" s="30" t="s">
        <v>91</v>
      </c>
      <c r="F9" s="30">
        <v>574.0372396068973</v>
      </c>
      <c r="G9" s="30" t="s">
        <v>91</v>
      </c>
      <c r="H9" s="30">
        <v>574.0372396068973</v>
      </c>
      <c r="I9" s="30">
        <v>568.7015834816219</v>
      </c>
      <c r="J9" s="30">
        <v>5.335656125275991</v>
      </c>
      <c r="K9" s="30">
        <v>567.0722609636612</v>
      </c>
      <c r="L9" s="30">
        <v>6.964978643236607</v>
      </c>
      <c r="M9" s="30">
        <v>574.0372396068973</v>
      </c>
      <c r="N9" s="30">
        <v>155.9097094961521</v>
      </c>
      <c r="O9" s="30">
        <v>356.13498126483984</v>
      </c>
      <c r="P9" s="30">
        <v>0.3202727150997151</v>
      </c>
      <c r="Q9" s="30">
        <v>141.60009191244032</v>
      </c>
      <c r="R9" s="30">
        <v>14.309617583711733</v>
      </c>
      <c r="S9" s="30">
        <v>23.16191565795072</v>
      </c>
      <c r="T9" s="30">
        <v>210.4648784890016</v>
      </c>
      <c r="U9" s="30">
        <v>190.50608317895447</v>
      </c>
      <c r="V9" s="30">
        <v>149.90436228099625</v>
      </c>
      <c r="W9" s="30">
        <v>5.876408058979364</v>
      </c>
      <c r="X9" s="30">
        <v>98.14468156934207</v>
      </c>
      <c r="Y9" s="30">
        <v>458.22484790685183</v>
      </c>
      <c r="Z9" s="30">
        <v>6.481966869503199</v>
      </c>
      <c r="AA9" s="30">
        <v>252.0171628544999</v>
      </c>
      <c r="AB9" s="30">
        <v>322.0200767524036</v>
      </c>
      <c r="AC9" s="30">
        <v>574.0372396068973</v>
      </c>
      <c r="AD9" s="30">
        <v>574.0372396068973</v>
      </c>
      <c r="AE9" s="30">
        <v>574.0372396068973</v>
      </c>
      <c r="AF9" s="30">
        <v>574.0372396068973</v>
      </c>
      <c r="AG9" s="30">
        <v>15.38364356508589</v>
      </c>
      <c r="AH9" s="30">
        <v>558.6535960418122</v>
      </c>
      <c r="AI9" s="30">
        <v>437.0785879541265</v>
      </c>
      <c r="AJ9" s="30">
        <v>47.593748130713244</v>
      </c>
      <c r="AK9" s="30">
        <v>528.805176405277</v>
      </c>
      <c r="AL9" s="30">
        <v>33.940077701518355</v>
      </c>
      <c r="AM9" s="30">
        <v>356.4107617803416</v>
      </c>
      <c r="AN9" s="30">
        <v>68.09516246083112</v>
      </c>
      <c r="AO9" s="30">
        <v>474.85769405941403</v>
      </c>
      <c r="AP9" s="30">
        <v>99.17954554748762</v>
      </c>
      <c r="AQ9" s="30">
        <v>510.98390601264117</v>
      </c>
      <c r="AR9" s="30">
        <v>59.088482567499014</v>
      </c>
      <c r="AS9" s="30">
        <v>553.7636462802708</v>
      </c>
      <c r="AT9" s="30">
        <v>20.014828763869183</v>
      </c>
      <c r="AU9" s="30">
        <v>524.0077284592957</v>
      </c>
      <c r="AV9" s="30">
        <v>50.02951114760385</v>
      </c>
      <c r="AW9" s="30" t="s">
        <v>91</v>
      </c>
      <c r="AX9" s="30">
        <v>21.330127691275173</v>
      </c>
    </row>
    <row r="10" spans="2:50" ht="15">
      <c r="B10" s="30" t="s">
        <v>4</v>
      </c>
      <c r="C10" s="30" t="s">
        <v>91</v>
      </c>
      <c r="D10" s="30" t="s">
        <v>91</v>
      </c>
      <c r="E10" s="30">
        <v>448.178799240631</v>
      </c>
      <c r="F10" s="30" t="s">
        <v>91</v>
      </c>
      <c r="G10" s="30">
        <v>448.178799240631</v>
      </c>
      <c r="H10" s="30">
        <v>448.178799240631</v>
      </c>
      <c r="I10" s="30">
        <v>444.5494305387282</v>
      </c>
      <c r="J10" s="30">
        <v>3.6293687019028344</v>
      </c>
      <c r="K10" s="30">
        <v>402.78081520780773</v>
      </c>
      <c r="L10" s="30">
        <v>45.3979840328235</v>
      </c>
      <c r="M10" s="30">
        <v>448.178799240631</v>
      </c>
      <c r="N10" s="30">
        <v>123.22251088761138</v>
      </c>
      <c r="O10" s="30">
        <v>277.3280244645712</v>
      </c>
      <c r="P10" s="30">
        <v>0.6885509661092811</v>
      </c>
      <c r="Q10" s="30">
        <v>113.7202168392922</v>
      </c>
      <c r="R10" s="30">
        <v>9.502294048319243</v>
      </c>
      <c r="S10" s="30">
        <v>13.23908410607782</v>
      </c>
      <c r="T10" s="30">
        <v>123.77061490695321</v>
      </c>
      <c r="U10" s="30">
        <v>156.40340693376197</v>
      </c>
      <c r="V10" s="30">
        <v>154.76569329384202</v>
      </c>
      <c r="W10" s="30">
        <v>3.966912243851239</v>
      </c>
      <c r="X10" s="30">
        <v>118.98043962905744</v>
      </c>
      <c r="Y10" s="30">
        <v>318.521494019574</v>
      </c>
      <c r="Z10" s="30">
        <v>2.2455738906389797</v>
      </c>
      <c r="AA10" s="30">
        <v>244.24322921579386</v>
      </c>
      <c r="AB10" s="30">
        <v>203.93557002484062</v>
      </c>
      <c r="AC10" s="30">
        <v>448.178799240631</v>
      </c>
      <c r="AD10" s="30">
        <v>448.178799240631</v>
      </c>
      <c r="AE10" s="30">
        <v>448.178799240631</v>
      </c>
      <c r="AF10" s="30">
        <v>448.178799240631</v>
      </c>
      <c r="AG10" s="30">
        <v>13.308965284810672</v>
      </c>
      <c r="AH10" s="30">
        <v>434.86983395582007</v>
      </c>
      <c r="AI10" s="30">
        <v>348.88967245656994</v>
      </c>
      <c r="AJ10" s="30">
        <v>46.31012547944799</v>
      </c>
      <c r="AK10" s="30">
        <v>410.38894099958003</v>
      </c>
      <c r="AL10" s="30">
        <v>28.57136870092599</v>
      </c>
      <c r="AM10" s="30">
        <v>278.692583932017</v>
      </c>
      <c r="AN10" s="30">
        <v>74.12357144056001</v>
      </c>
      <c r="AO10" s="30">
        <v>387.2808749234148</v>
      </c>
      <c r="AP10" s="30">
        <v>60.89792431721617</v>
      </c>
      <c r="AQ10" s="30">
        <v>419.76434954463474</v>
      </c>
      <c r="AR10" s="30">
        <v>25.895424997028083</v>
      </c>
      <c r="AS10" s="30">
        <v>428.97804608598534</v>
      </c>
      <c r="AT10" s="30">
        <v>18.493470016555523</v>
      </c>
      <c r="AU10" s="30">
        <v>379.4779002070119</v>
      </c>
      <c r="AV10" s="30">
        <v>68.70089903361935</v>
      </c>
      <c r="AW10" s="30" t="s">
        <v>91</v>
      </c>
      <c r="AX10" s="30">
        <v>19.081727004887938</v>
      </c>
    </row>
    <row r="11" spans="1:2" ht="15">
      <c r="A11" s="30" t="s">
        <v>93</v>
      </c>
      <c r="B11" s="30" t="s">
        <v>116</v>
      </c>
    </row>
    <row r="12" spans="1:50" ht="15">
      <c r="A12" s="30" t="s">
        <v>134</v>
      </c>
      <c r="B12" s="30" t="s">
        <v>117</v>
      </c>
      <c r="C12" s="30">
        <v>318.24083141229903</v>
      </c>
      <c r="D12" s="30">
        <v>250.46075206932832</v>
      </c>
      <c r="E12" s="30">
        <v>444.5494305387282</v>
      </c>
      <c r="F12" s="30">
        <v>568.7015834816219</v>
      </c>
      <c r="G12" s="30">
        <v>444.5494305387282</v>
      </c>
      <c r="H12" s="30">
        <v>1013.2510140203631</v>
      </c>
      <c r="I12" s="30">
        <v>1013.2510140203631</v>
      </c>
      <c r="J12" s="30" t="s">
        <v>91</v>
      </c>
      <c r="K12" s="30">
        <v>960.9743688296884</v>
      </c>
      <c r="L12" s="30">
        <v>52.27664519067259</v>
      </c>
      <c r="M12" s="30">
        <v>1013.2510140203631</v>
      </c>
      <c r="N12" s="30">
        <v>275.4225240017811</v>
      </c>
      <c r="O12" s="30">
        <v>628.7417382740459</v>
      </c>
      <c r="P12" s="30">
        <v>1.0088236812089961</v>
      </c>
      <c r="Q12" s="30">
        <v>252.0403582618651</v>
      </c>
      <c r="R12" s="30">
        <v>23.38216573991477</v>
      </c>
      <c r="S12" s="30">
        <v>36.23201143710544</v>
      </c>
      <c r="T12" s="30">
        <v>333.41801865395735</v>
      </c>
      <c r="U12" s="30">
        <v>346.90949011271607</v>
      </c>
      <c r="V12" s="30">
        <v>296.6914938165807</v>
      </c>
      <c r="W12" s="30">
        <v>9.843320302830604</v>
      </c>
      <c r="X12" s="30">
        <v>217.12512119840034</v>
      </c>
      <c r="Y12" s="30">
        <v>768.9397206510271</v>
      </c>
      <c r="Z12" s="30">
        <v>7.569137208369067</v>
      </c>
      <c r="AA12" s="30">
        <v>493.83736163491415</v>
      </c>
      <c r="AB12" s="30">
        <v>519.4136523854396</v>
      </c>
      <c r="AC12" s="30">
        <v>1013.2510140203631</v>
      </c>
      <c r="AD12" s="30">
        <v>1013.2510140203631</v>
      </c>
      <c r="AE12" s="30">
        <v>1013.2510140203631</v>
      </c>
      <c r="AF12" s="30">
        <v>1013.2510140203631</v>
      </c>
      <c r="AG12" s="30">
        <v>28.692608849896573</v>
      </c>
      <c r="AH12" s="30">
        <v>984.5584051704656</v>
      </c>
      <c r="AI12" s="30">
        <v>779.2908205625009</v>
      </c>
      <c r="AJ12" s="30">
        <v>92.0087996358412</v>
      </c>
      <c r="AK12" s="30">
        <v>931.652524981883</v>
      </c>
      <c r="AL12" s="30">
        <v>61.08801399824987</v>
      </c>
      <c r="AM12" s="30">
        <v>627.2421900861409</v>
      </c>
      <c r="AN12" s="30">
        <v>141.28385302734975</v>
      </c>
      <c r="AO12" s="30">
        <v>855.7452410357761</v>
      </c>
      <c r="AP12" s="30">
        <v>157.50577298458316</v>
      </c>
      <c r="AQ12" s="30">
        <v>921.7832307301055</v>
      </c>
      <c r="AR12" s="30">
        <v>84.98390756452689</v>
      </c>
      <c r="AS12" s="30">
        <v>977.0951739176026</v>
      </c>
      <c r="AT12" s="30">
        <v>35.18979240191044</v>
      </c>
      <c r="AU12" s="30">
        <v>894.5206038391352</v>
      </c>
      <c r="AV12" s="30">
        <v>118.73041018122275</v>
      </c>
      <c r="AW12" s="30" t="s">
        <v>91</v>
      </c>
      <c r="AX12" s="30">
        <v>39.72855599330115</v>
      </c>
    </row>
    <row r="13" spans="2:50" ht="15">
      <c r="B13" s="30" t="s">
        <v>118</v>
      </c>
      <c r="C13" s="30">
        <v>3.372748425027249</v>
      </c>
      <c r="D13" s="30">
        <v>1.962907700248741</v>
      </c>
      <c r="E13" s="30">
        <v>3.6293687019028344</v>
      </c>
      <c r="F13" s="30">
        <v>5.335656125275991</v>
      </c>
      <c r="G13" s="30">
        <v>3.6293687019028344</v>
      </c>
      <c r="H13" s="30">
        <v>8.96502482717883</v>
      </c>
      <c r="I13" s="30" t="s">
        <v>91</v>
      </c>
      <c r="J13" s="30">
        <v>8.96502482717883</v>
      </c>
      <c r="K13" s="30">
        <v>8.87870734179128</v>
      </c>
      <c r="L13" s="30">
        <v>0.08631748538754765</v>
      </c>
      <c r="M13" s="30">
        <v>8.96502482717883</v>
      </c>
      <c r="N13" s="30">
        <v>3.709696381984449</v>
      </c>
      <c r="O13" s="30">
        <v>4.721267455359559</v>
      </c>
      <c r="P13" s="30" t="s">
        <v>91</v>
      </c>
      <c r="Q13" s="30">
        <v>3.2799504898682668</v>
      </c>
      <c r="R13" s="30">
        <v>0.4297458921161825</v>
      </c>
      <c r="S13" s="30">
        <v>0.16898832692307691</v>
      </c>
      <c r="T13" s="30">
        <v>0.8174747419973403</v>
      </c>
      <c r="U13" s="30" t="s">
        <v>91</v>
      </c>
      <c r="V13" s="30">
        <v>7.978561758258407</v>
      </c>
      <c r="W13" s="30" t="s">
        <v>91</v>
      </c>
      <c r="X13" s="30" t="s">
        <v>91</v>
      </c>
      <c r="Y13" s="30">
        <v>7.806621275405715</v>
      </c>
      <c r="Z13" s="30">
        <v>1.1584035517731086</v>
      </c>
      <c r="AA13" s="30">
        <v>2.423030435379214</v>
      </c>
      <c r="AB13" s="30">
        <v>6.541994391799611</v>
      </c>
      <c r="AC13" s="30">
        <v>8.96502482717883</v>
      </c>
      <c r="AD13" s="30">
        <v>8.96502482717883</v>
      </c>
      <c r="AE13" s="30">
        <v>8.96502482717883</v>
      </c>
      <c r="AF13" s="30">
        <v>8.96502482717883</v>
      </c>
      <c r="AG13" s="30" t="s">
        <v>91</v>
      </c>
      <c r="AH13" s="30">
        <v>8.96502482717883</v>
      </c>
      <c r="AI13" s="30">
        <v>6.677439848204261</v>
      </c>
      <c r="AJ13" s="30">
        <v>1.8950739743198117</v>
      </c>
      <c r="AK13" s="30">
        <v>7.541592422984351</v>
      </c>
      <c r="AL13" s="30">
        <v>1.423432404194476</v>
      </c>
      <c r="AM13" s="30">
        <v>7.861155626214312</v>
      </c>
      <c r="AN13" s="30">
        <v>0.9348808740414349</v>
      </c>
      <c r="AO13" s="30">
        <v>6.3933279470578155</v>
      </c>
      <c r="AP13" s="30">
        <v>2.571696880121008</v>
      </c>
      <c r="AQ13" s="30">
        <v>8.96502482717883</v>
      </c>
      <c r="AR13" s="30" t="s">
        <v>91</v>
      </c>
      <c r="AS13" s="30">
        <v>5.646518448664537</v>
      </c>
      <c r="AT13" s="30">
        <v>3.318506378514287</v>
      </c>
      <c r="AU13" s="30">
        <v>8.96502482717883</v>
      </c>
      <c r="AV13" s="30" t="s">
        <v>91</v>
      </c>
      <c r="AW13" s="30" t="s">
        <v>91</v>
      </c>
      <c r="AX13" s="30">
        <v>0.683298702861977</v>
      </c>
    </row>
    <row r="14" spans="1:50" ht="15">
      <c r="A14" s="30" t="s">
        <v>135</v>
      </c>
      <c r="B14" s="30" t="s">
        <v>117</v>
      </c>
      <c r="C14" s="30">
        <v>321.6135798373264</v>
      </c>
      <c r="D14" s="30">
        <v>245.45868112634054</v>
      </c>
      <c r="E14" s="30">
        <v>402.78081520780773</v>
      </c>
      <c r="F14" s="30">
        <v>567.0722609636612</v>
      </c>
      <c r="G14" s="30">
        <v>402.78081520780773</v>
      </c>
      <c r="H14" s="30">
        <v>969.8530761714798</v>
      </c>
      <c r="I14" s="30">
        <v>960.9743688296884</v>
      </c>
      <c r="J14" s="30">
        <v>8.87870734179128</v>
      </c>
      <c r="K14" s="30">
        <v>969.8530761714798</v>
      </c>
      <c r="L14" s="30" t="s">
        <v>91</v>
      </c>
      <c r="M14" s="30">
        <v>969.8530761714798</v>
      </c>
      <c r="N14" s="30">
        <v>265.81234728194295</v>
      </c>
      <c r="O14" s="30">
        <v>599.1715009543202</v>
      </c>
      <c r="P14" s="30">
        <v>1.0088236812089961</v>
      </c>
      <c r="Q14" s="30">
        <v>242.65528472962245</v>
      </c>
      <c r="R14" s="30">
        <v>23.157062552319935</v>
      </c>
      <c r="S14" s="30">
        <v>35.613407663743764</v>
      </c>
      <c r="T14" s="30">
        <v>322.3271166696621</v>
      </c>
      <c r="U14" s="30">
        <v>329.770673191554</v>
      </c>
      <c r="V14" s="30">
        <v>282.14187864651944</v>
      </c>
      <c r="W14" s="30">
        <v>8.640061764434899</v>
      </c>
      <c r="X14" s="30">
        <v>201.66906528256462</v>
      </c>
      <c r="Y14" s="30">
        <v>742.3725270792318</v>
      </c>
      <c r="Z14" s="30">
        <v>8.727540760142176</v>
      </c>
      <c r="AA14" s="30">
        <v>466.5931033372753</v>
      </c>
      <c r="AB14" s="30">
        <v>503.25997283419764</v>
      </c>
      <c r="AC14" s="30">
        <v>969.8530761714798</v>
      </c>
      <c r="AD14" s="30">
        <v>969.8530761714798</v>
      </c>
      <c r="AE14" s="30">
        <v>969.8530761714798</v>
      </c>
      <c r="AF14" s="30">
        <v>969.8530761714798</v>
      </c>
      <c r="AG14" s="30">
        <v>27.270460841495503</v>
      </c>
      <c r="AH14" s="30">
        <v>942.582615329984</v>
      </c>
      <c r="AI14" s="30">
        <v>741.976190296299</v>
      </c>
      <c r="AJ14" s="30">
        <v>88.94373016522613</v>
      </c>
      <c r="AK14" s="30">
        <v>891.251619522924</v>
      </c>
      <c r="AL14" s="30">
        <v>59.03865950488829</v>
      </c>
      <c r="AM14" s="30">
        <v>604.9306967695737</v>
      </c>
      <c r="AN14" s="30">
        <v>130.13442102385895</v>
      </c>
      <c r="AO14" s="30">
        <v>816.8024735487712</v>
      </c>
      <c r="AP14" s="30">
        <v>153.05060262270686</v>
      </c>
      <c r="AQ14" s="30">
        <v>883.6490343336919</v>
      </c>
      <c r="AR14" s="30">
        <v>80.229557158007</v>
      </c>
      <c r="AS14" s="30">
        <v>935.1914912203596</v>
      </c>
      <c r="AT14" s="30">
        <v>33.69553725027109</v>
      </c>
      <c r="AU14" s="30">
        <v>860.2548885930178</v>
      </c>
      <c r="AV14" s="30">
        <v>109.59818757845771</v>
      </c>
      <c r="AW14" s="30" t="s">
        <v>91</v>
      </c>
      <c r="AX14" s="30">
        <v>37.946444472292406</v>
      </c>
    </row>
    <row r="15" spans="2:50" ht="15">
      <c r="B15" s="30" t="s">
        <v>118</v>
      </c>
      <c r="C15" s="30" t="s">
        <v>91</v>
      </c>
      <c r="D15" s="30">
        <v>6.964978643236607</v>
      </c>
      <c r="E15" s="30">
        <v>45.3979840328235</v>
      </c>
      <c r="F15" s="30">
        <v>6.964978643236607</v>
      </c>
      <c r="G15" s="30">
        <v>45.3979840328235</v>
      </c>
      <c r="H15" s="30">
        <v>52.362962676060135</v>
      </c>
      <c r="I15" s="30">
        <v>52.27664519067259</v>
      </c>
      <c r="J15" s="30">
        <v>0.08631748538754765</v>
      </c>
      <c r="K15" s="30" t="s">
        <v>91</v>
      </c>
      <c r="L15" s="30">
        <v>52.362962676060135</v>
      </c>
      <c r="M15" s="30">
        <v>52.362962676060135</v>
      </c>
      <c r="N15" s="30">
        <v>13.319873101821859</v>
      </c>
      <c r="O15" s="30">
        <v>34.29150477508423</v>
      </c>
      <c r="P15" s="30" t="s">
        <v>91</v>
      </c>
      <c r="Q15" s="30">
        <v>12.665024022110837</v>
      </c>
      <c r="R15" s="30">
        <v>0.6548490797110207</v>
      </c>
      <c r="S15" s="30">
        <v>0.7875921002847522</v>
      </c>
      <c r="T15" s="30">
        <v>11.908376726293255</v>
      </c>
      <c r="U15" s="30">
        <v>17.138816921163002</v>
      </c>
      <c r="V15" s="30">
        <v>22.528176928319006</v>
      </c>
      <c r="W15" s="30">
        <v>1.2032585383957075</v>
      </c>
      <c r="X15" s="30">
        <v>15.456055915835737</v>
      </c>
      <c r="Y15" s="30">
        <v>34.3738148472016</v>
      </c>
      <c r="Z15" s="30" t="s">
        <v>91</v>
      </c>
      <c r="AA15" s="30">
        <v>29.667288733017738</v>
      </c>
      <c r="AB15" s="30">
        <v>22.695673943042287</v>
      </c>
      <c r="AC15" s="30">
        <v>52.362962676060135</v>
      </c>
      <c r="AD15" s="30">
        <v>52.362962676060135</v>
      </c>
      <c r="AE15" s="30">
        <v>52.362962676060135</v>
      </c>
      <c r="AF15" s="30">
        <v>52.362962676060135</v>
      </c>
      <c r="AG15" s="30">
        <v>1.4221480084010714</v>
      </c>
      <c r="AH15" s="30">
        <v>50.940814667659055</v>
      </c>
      <c r="AI15" s="30">
        <v>43.992070114406765</v>
      </c>
      <c r="AJ15" s="30">
        <v>4.960143444934907</v>
      </c>
      <c r="AK15" s="30">
        <v>47.94249788194141</v>
      </c>
      <c r="AL15" s="30">
        <v>3.472786897556076</v>
      </c>
      <c r="AM15" s="30">
        <v>30.17264894277936</v>
      </c>
      <c r="AN15" s="30">
        <v>12.084312877532096</v>
      </c>
      <c r="AO15" s="30">
        <v>45.33609543406287</v>
      </c>
      <c r="AP15" s="30">
        <v>7.026867241997223</v>
      </c>
      <c r="AQ15" s="30">
        <v>47.09922122359098</v>
      </c>
      <c r="AR15" s="30">
        <v>4.754350406519945</v>
      </c>
      <c r="AS15" s="30">
        <v>47.55020114590647</v>
      </c>
      <c r="AT15" s="30">
        <v>4.812761530153651</v>
      </c>
      <c r="AU15" s="30">
        <v>43.23074007329499</v>
      </c>
      <c r="AV15" s="30">
        <v>9.132222602765111</v>
      </c>
      <c r="AW15" s="30" t="s">
        <v>91</v>
      </c>
      <c r="AX15" s="30">
        <v>2.465410223870719</v>
      </c>
    </row>
    <row r="16" spans="1:2" ht="15">
      <c r="A16" s="30" t="s">
        <v>136</v>
      </c>
      <c r="B16" s="30" t="s">
        <v>116</v>
      </c>
    </row>
    <row r="17" spans="1:2" ht="15">
      <c r="A17" s="30" t="s">
        <v>137</v>
      </c>
      <c r="B17" s="30" t="s">
        <v>116</v>
      </c>
    </row>
    <row r="18" spans="1:50" ht="15">
      <c r="A18" s="30" t="s">
        <v>138</v>
      </c>
      <c r="B18" s="30" t="s">
        <v>117</v>
      </c>
      <c r="C18" s="30">
        <v>201.0836444605731</v>
      </c>
      <c r="D18" s="30">
        <v>155.0513368042662</v>
      </c>
      <c r="E18" s="30">
        <v>277.3280244645712</v>
      </c>
      <c r="F18" s="30">
        <v>356.13498126483984</v>
      </c>
      <c r="G18" s="30">
        <v>277.3280244645712</v>
      </c>
      <c r="H18" s="30">
        <v>633.4630057294061</v>
      </c>
      <c r="I18" s="30">
        <v>628.7417382740459</v>
      </c>
      <c r="J18" s="30">
        <v>4.721267455359559</v>
      </c>
      <c r="K18" s="30">
        <v>599.1715009543202</v>
      </c>
      <c r="L18" s="30">
        <v>34.29150477508423</v>
      </c>
      <c r="M18" s="30">
        <v>633.4630057294061</v>
      </c>
      <c r="N18" s="30" t="s">
        <v>91</v>
      </c>
      <c r="O18" s="30">
        <v>633.4630057294061</v>
      </c>
      <c r="P18" s="30" t="s">
        <v>91</v>
      </c>
      <c r="Q18" s="30" t="s">
        <v>91</v>
      </c>
      <c r="R18" s="30" t="s">
        <v>91</v>
      </c>
      <c r="S18" s="30">
        <v>24.713529159398536</v>
      </c>
      <c r="T18" s="30">
        <v>207.25752926254046</v>
      </c>
      <c r="U18" s="30">
        <v>219.4788814843116</v>
      </c>
      <c r="V18" s="30">
        <v>182.01306582315846</v>
      </c>
      <c r="W18" s="30">
        <v>4.938758869100887</v>
      </c>
      <c r="X18" s="30">
        <v>146.2926558463585</v>
      </c>
      <c r="Y18" s="30">
        <v>470.4425901227048</v>
      </c>
      <c r="Z18" s="30">
        <v>5.285477628269647</v>
      </c>
      <c r="AA18" s="30">
        <v>298.5266119089148</v>
      </c>
      <c r="AB18" s="30">
        <v>334.9363938204951</v>
      </c>
      <c r="AC18" s="30">
        <v>633.4630057294061</v>
      </c>
      <c r="AD18" s="30">
        <v>633.4630057294061</v>
      </c>
      <c r="AE18" s="30">
        <v>633.4630057294061</v>
      </c>
      <c r="AF18" s="30">
        <v>633.4630057294061</v>
      </c>
      <c r="AG18" s="30">
        <v>24.18610443740556</v>
      </c>
      <c r="AH18" s="30">
        <v>609.2769012919985</v>
      </c>
      <c r="AI18" s="30">
        <v>516.5791147914417</v>
      </c>
      <c r="AJ18" s="30">
        <v>62.8627172527799</v>
      </c>
      <c r="AK18" s="30">
        <v>573.1782269526293</v>
      </c>
      <c r="AL18" s="30">
        <v>42.89620178555369</v>
      </c>
      <c r="AM18" s="30">
        <v>350.98321282900173</v>
      </c>
      <c r="AN18" s="30">
        <v>76.14774090441024</v>
      </c>
      <c r="AO18" s="30">
        <v>523.3234898994465</v>
      </c>
      <c r="AP18" s="30">
        <v>110.1395158299596</v>
      </c>
      <c r="AQ18" s="30">
        <v>568.1022944546929</v>
      </c>
      <c r="AR18" s="30">
        <v>60.84747543797837</v>
      </c>
      <c r="AS18" s="30">
        <v>607.956671503623</v>
      </c>
      <c r="AT18" s="30">
        <v>24.626758450542688</v>
      </c>
      <c r="AU18" s="30">
        <v>552.1416496599178</v>
      </c>
      <c r="AV18" s="30">
        <v>81.32135606948677</v>
      </c>
      <c r="AW18" s="30" t="s">
        <v>91</v>
      </c>
      <c r="AX18" s="30" t="s">
        <v>91</v>
      </c>
    </row>
    <row r="19" spans="2:50" ht="15">
      <c r="B19" s="30" t="s">
        <v>118</v>
      </c>
      <c r="C19" s="30">
        <v>0.3202727150997151</v>
      </c>
      <c r="D19" s="30" t="s">
        <v>91</v>
      </c>
      <c r="E19" s="30">
        <v>0.6885509661092811</v>
      </c>
      <c r="F19" s="30">
        <v>0.3202727150997151</v>
      </c>
      <c r="G19" s="30">
        <v>0.6885509661092811</v>
      </c>
      <c r="H19" s="30">
        <v>1.0088236812089961</v>
      </c>
      <c r="I19" s="30">
        <v>1.0088236812089961</v>
      </c>
      <c r="J19" s="30" t="s">
        <v>91</v>
      </c>
      <c r="K19" s="30">
        <v>1.0088236812089961</v>
      </c>
      <c r="L19" s="30" t="s">
        <v>91</v>
      </c>
      <c r="M19" s="30">
        <v>1.0088236812089961</v>
      </c>
      <c r="N19" s="30" t="s">
        <v>91</v>
      </c>
      <c r="O19" s="30" t="s">
        <v>91</v>
      </c>
      <c r="P19" s="30">
        <v>1.0088236812089961</v>
      </c>
      <c r="Q19" s="30" t="s">
        <v>91</v>
      </c>
      <c r="R19" s="30" t="s">
        <v>91</v>
      </c>
      <c r="S19" s="30">
        <v>0.14439319953863897</v>
      </c>
      <c r="T19" s="30" t="s">
        <v>91</v>
      </c>
      <c r="U19" s="30">
        <v>0.6102478637690223</v>
      </c>
      <c r="V19" s="30">
        <v>0.25418261790133495</v>
      </c>
      <c r="W19" s="30" t="s">
        <v>91</v>
      </c>
      <c r="X19" s="30">
        <v>0.25418261790133495</v>
      </c>
      <c r="Y19" s="30">
        <v>0.7546410633076612</v>
      </c>
      <c r="Z19" s="30" t="s">
        <v>91</v>
      </c>
      <c r="AA19" s="30">
        <v>0.5913885347761647</v>
      </c>
      <c r="AB19" s="30">
        <v>0.4174351464328315</v>
      </c>
      <c r="AC19" s="30">
        <v>1.0088236812089961</v>
      </c>
      <c r="AD19" s="30">
        <v>1.0088236812089961</v>
      </c>
      <c r="AE19" s="30">
        <v>1.0088236812089961</v>
      </c>
      <c r="AF19" s="30">
        <v>1.0088236812089961</v>
      </c>
      <c r="AG19" s="30" t="s">
        <v>91</v>
      </c>
      <c r="AH19" s="30">
        <v>1.0088236812089961</v>
      </c>
      <c r="AI19" s="30">
        <v>0.8169941057104207</v>
      </c>
      <c r="AJ19" s="30" t="s">
        <v>91</v>
      </c>
      <c r="AK19" s="30">
        <v>0.8358534347032782</v>
      </c>
      <c r="AL19" s="30">
        <v>0.1729702465057179</v>
      </c>
      <c r="AM19" s="30">
        <v>0.2899751486693072</v>
      </c>
      <c r="AN19" s="30">
        <v>0.1729702465057179</v>
      </c>
      <c r="AO19" s="30">
        <v>0.6726009061717817</v>
      </c>
      <c r="AP19" s="30">
        <v>0.3362227750372144</v>
      </c>
      <c r="AQ19" s="30">
        <v>0.6885509661092811</v>
      </c>
      <c r="AR19" s="30" t="s">
        <v>91</v>
      </c>
      <c r="AS19" s="30">
        <v>0.8169941057104207</v>
      </c>
      <c r="AT19" s="30">
        <v>0.1918295754985755</v>
      </c>
      <c r="AU19" s="30">
        <v>0.7546410633076612</v>
      </c>
      <c r="AV19" s="30">
        <v>0.25418261790133495</v>
      </c>
      <c r="AW19" s="30" t="s">
        <v>91</v>
      </c>
      <c r="AX19" s="30" t="s">
        <v>91</v>
      </c>
    </row>
    <row r="20" spans="1:50" ht="15">
      <c r="A20" s="30" t="s">
        <v>139</v>
      </c>
      <c r="B20" s="30" t="s">
        <v>117</v>
      </c>
      <c r="C20" s="30">
        <v>76.11519320789469</v>
      </c>
      <c r="D20" s="30">
        <v>65.48489870454638</v>
      </c>
      <c r="E20" s="30">
        <v>113.7202168392922</v>
      </c>
      <c r="F20" s="30">
        <v>141.60009191244032</v>
      </c>
      <c r="G20" s="30">
        <v>113.7202168392922</v>
      </c>
      <c r="H20" s="30">
        <v>255.32030875173348</v>
      </c>
      <c r="I20" s="30">
        <v>252.0403582618651</v>
      </c>
      <c r="J20" s="30">
        <v>3.2799504898682668</v>
      </c>
      <c r="K20" s="30">
        <v>242.65528472962245</v>
      </c>
      <c r="L20" s="30">
        <v>12.665024022110837</v>
      </c>
      <c r="M20" s="30">
        <v>255.32030875173348</v>
      </c>
      <c r="N20" s="30">
        <v>255.32030875173348</v>
      </c>
      <c r="O20" s="30" t="s">
        <v>91</v>
      </c>
      <c r="P20" s="30" t="s">
        <v>91</v>
      </c>
      <c r="Q20" s="30">
        <v>255.32030875173348</v>
      </c>
      <c r="R20" s="30" t="s">
        <v>91</v>
      </c>
      <c r="S20" s="30">
        <v>6.367956911767693</v>
      </c>
      <c r="T20" s="30">
        <v>89.67727263844927</v>
      </c>
      <c r="U20" s="30">
        <v>80.15986744602985</v>
      </c>
      <c r="V20" s="30">
        <v>79.11521175548576</v>
      </c>
      <c r="W20" s="30">
        <v>2.6058126383691773</v>
      </c>
      <c r="X20" s="30">
        <v>44.25941738019274</v>
      </c>
      <c r="Y20" s="30">
        <v>203.64835545670854</v>
      </c>
      <c r="Z20" s="30">
        <v>2.5047317456583085</v>
      </c>
      <c r="AA20" s="30">
        <v>132.11110842709707</v>
      </c>
      <c r="AB20" s="30">
        <v>123.2092003246348</v>
      </c>
      <c r="AC20" s="30">
        <v>255.32030875173348</v>
      </c>
      <c r="AD20" s="30">
        <v>255.32030875173348</v>
      </c>
      <c r="AE20" s="30">
        <v>255.32030875173348</v>
      </c>
      <c r="AF20" s="30">
        <v>255.32030875173348</v>
      </c>
      <c r="AG20" s="30">
        <v>1.7646914005252425</v>
      </c>
      <c r="AH20" s="30">
        <v>253.5556173512082</v>
      </c>
      <c r="AI20" s="30">
        <v>153.8928697748145</v>
      </c>
      <c r="AJ20" s="30">
        <v>18.85111674466269</v>
      </c>
      <c r="AK20" s="30">
        <v>240.97793513376402</v>
      </c>
      <c r="AL20" s="30">
        <v>12.684554086826164</v>
      </c>
      <c r="AM20" s="30">
        <v>179.91923642812625</v>
      </c>
      <c r="AN20" s="30">
        <v>40.36513353525634</v>
      </c>
      <c r="AO20" s="30">
        <v>223.72361008120552</v>
      </c>
      <c r="AP20" s="30">
        <v>31.596698670528287</v>
      </c>
      <c r="AQ20" s="30">
        <v>242.22716428159342</v>
      </c>
      <c r="AR20" s="30">
        <v>12.470409012125854</v>
      </c>
      <c r="AS20" s="30">
        <v>246.82258218310557</v>
      </c>
      <c r="AT20" s="30">
        <v>8.497726568627787</v>
      </c>
      <c r="AU20" s="30">
        <v>231.86552301314813</v>
      </c>
      <c r="AV20" s="30">
        <v>23.454785738585365</v>
      </c>
      <c r="AW20" s="30" t="s">
        <v>91</v>
      </c>
      <c r="AX20" s="30">
        <v>36.3685228494714</v>
      </c>
    </row>
    <row r="21" spans="2:50" ht="15">
      <c r="B21" s="30" t="s">
        <v>118</v>
      </c>
      <c r="C21" s="30">
        <v>10.686650008927973</v>
      </c>
      <c r="D21" s="30">
        <v>3.6229675747837535</v>
      </c>
      <c r="E21" s="30">
        <v>9.502294048319243</v>
      </c>
      <c r="F21" s="30">
        <v>14.309617583711733</v>
      </c>
      <c r="G21" s="30">
        <v>9.502294048319243</v>
      </c>
      <c r="H21" s="30">
        <v>23.811911632030956</v>
      </c>
      <c r="I21" s="30">
        <v>23.38216573991477</v>
      </c>
      <c r="J21" s="30">
        <v>0.4297458921161825</v>
      </c>
      <c r="K21" s="30">
        <v>23.157062552319935</v>
      </c>
      <c r="L21" s="30">
        <v>0.6548490797110207</v>
      </c>
      <c r="M21" s="30">
        <v>23.811911632030956</v>
      </c>
      <c r="N21" s="30">
        <v>23.811911632030956</v>
      </c>
      <c r="O21" s="30" t="s">
        <v>91</v>
      </c>
      <c r="P21" s="30" t="s">
        <v>91</v>
      </c>
      <c r="Q21" s="30" t="s">
        <v>91</v>
      </c>
      <c r="R21" s="30">
        <v>23.811911632030956</v>
      </c>
      <c r="S21" s="30">
        <v>1.0161776639407</v>
      </c>
      <c r="T21" s="30">
        <v>6.139653852964704</v>
      </c>
      <c r="U21" s="30">
        <v>7.8065796651358275</v>
      </c>
      <c r="V21" s="30">
        <v>8.849500449989739</v>
      </c>
      <c r="W21" s="30">
        <v>0.988542295275311</v>
      </c>
      <c r="X21" s="30">
        <v>4.535949576111249</v>
      </c>
      <c r="Y21" s="30">
        <v>18.000803337173856</v>
      </c>
      <c r="Z21" s="30">
        <v>0.28661642347055244</v>
      </c>
      <c r="AA21" s="30">
        <v>13.35097552937081</v>
      </c>
      <c r="AB21" s="30">
        <v>10.46093610266017</v>
      </c>
      <c r="AC21" s="30">
        <v>23.811911632030956</v>
      </c>
      <c r="AD21" s="30">
        <v>23.811911632030956</v>
      </c>
      <c r="AE21" s="30">
        <v>23.811911632030956</v>
      </c>
      <c r="AF21" s="30">
        <v>23.811911632030956</v>
      </c>
      <c r="AG21" s="30">
        <v>0.30246330409393746</v>
      </c>
      <c r="AH21" s="30">
        <v>23.50944832793702</v>
      </c>
      <c r="AI21" s="30">
        <v>16.693667636671446</v>
      </c>
      <c r="AJ21" s="30">
        <v>1.5636646616214227</v>
      </c>
      <c r="AK21" s="30">
        <v>21.769458206166313</v>
      </c>
      <c r="AL21" s="30">
        <v>1.9547725517290988</v>
      </c>
      <c r="AM21" s="30">
        <v>16.98242188912933</v>
      </c>
      <c r="AN21" s="30">
        <v>3.849399579495207</v>
      </c>
      <c r="AO21" s="30">
        <v>21.443229684196478</v>
      </c>
      <c r="AP21" s="30">
        <v>2.368681947834477</v>
      </c>
      <c r="AQ21" s="30">
        <v>21.890749049147953</v>
      </c>
      <c r="AR21" s="30">
        <v>1.734255318705962</v>
      </c>
      <c r="AS21" s="30">
        <v>23.109947171052944</v>
      </c>
      <c r="AT21" s="30">
        <v>0.7019644609780099</v>
      </c>
      <c r="AU21" s="30">
        <v>21.58029854270328</v>
      </c>
      <c r="AV21" s="30">
        <v>2.231613089327678</v>
      </c>
      <c r="AW21" s="30" t="s">
        <v>91</v>
      </c>
      <c r="AX21" s="30">
        <v>4.04333184669172</v>
      </c>
    </row>
    <row r="22" spans="1:50" ht="15">
      <c r="A22" s="30" t="s">
        <v>100</v>
      </c>
      <c r="B22" s="30" t="s">
        <v>140</v>
      </c>
      <c r="C22" s="30">
        <v>13.936965773120301</v>
      </c>
      <c r="D22" s="30">
        <v>9.224949884830425</v>
      </c>
      <c r="E22" s="30">
        <v>13.23908410607782</v>
      </c>
      <c r="F22" s="30">
        <v>23.16191565795072</v>
      </c>
      <c r="G22" s="30">
        <v>13.23908410607782</v>
      </c>
      <c r="H22" s="30">
        <v>36.40099976402852</v>
      </c>
      <c r="I22" s="30">
        <v>36.23201143710544</v>
      </c>
      <c r="J22" s="30">
        <v>0.16898832692307691</v>
      </c>
      <c r="K22" s="30">
        <v>35.613407663743764</v>
      </c>
      <c r="L22" s="30">
        <v>0.7875921002847522</v>
      </c>
      <c r="M22" s="30">
        <v>36.40099976402852</v>
      </c>
      <c r="N22" s="30">
        <v>7.384134575708393</v>
      </c>
      <c r="O22" s="30">
        <v>24.713529159398536</v>
      </c>
      <c r="P22" s="30">
        <v>0.14439319953863897</v>
      </c>
      <c r="Q22" s="30">
        <v>6.367956911767693</v>
      </c>
      <c r="R22" s="30">
        <v>1.0161776639407</v>
      </c>
      <c r="S22" s="30">
        <v>36.40099976402852</v>
      </c>
      <c r="T22" s="30" t="s">
        <v>91</v>
      </c>
      <c r="U22" s="30" t="s">
        <v>91</v>
      </c>
      <c r="V22" s="30" t="s">
        <v>91</v>
      </c>
      <c r="W22" s="30" t="s">
        <v>91</v>
      </c>
      <c r="X22" s="30">
        <v>6.13618401905348</v>
      </c>
      <c r="Y22" s="30">
        <v>29.331737987322747</v>
      </c>
      <c r="Z22" s="30">
        <v>0.7412481821537068</v>
      </c>
      <c r="AA22" s="30">
        <v>9.690928702380234</v>
      </c>
      <c r="AB22" s="30">
        <v>26.710071061648286</v>
      </c>
      <c r="AC22" s="30">
        <v>36.40099976402852</v>
      </c>
      <c r="AD22" s="30">
        <v>36.40099976402852</v>
      </c>
      <c r="AE22" s="30">
        <v>36.40099976402852</v>
      </c>
      <c r="AF22" s="30">
        <v>36.40099976402852</v>
      </c>
      <c r="AG22" s="30">
        <v>7.1964789463142145</v>
      </c>
      <c r="AH22" s="30">
        <v>29.2045208177143</v>
      </c>
      <c r="AI22" s="30">
        <v>20.171071211730727</v>
      </c>
      <c r="AJ22" s="30">
        <v>1.239025212344402</v>
      </c>
      <c r="AK22" s="30">
        <v>29.662565399961995</v>
      </c>
      <c r="AL22" s="30">
        <v>1.166363871472708</v>
      </c>
      <c r="AM22" s="30">
        <v>11.70447362039482</v>
      </c>
      <c r="AN22" s="30">
        <v>2.5927715261726587</v>
      </c>
      <c r="AO22" s="30">
        <v>0.7072831380903795</v>
      </c>
      <c r="AP22" s="30">
        <v>35.69371662593814</v>
      </c>
      <c r="AQ22" s="30">
        <v>33.334577485979814</v>
      </c>
      <c r="AR22" s="30">
        <v>2.02997789956398</v>
      </c>
      <c r="AS22" s="30">
        <v>35.69371662593814</v>
      </c>
      <c r="AT22" s="30" t="s">
        <v>91</v>
      </c>
      <c r="AU22" s="30">
        <v>34.72175326172348</v>
      </c>
      <c r="AV22" s="30">
        <v>1.6792465023050527</v>
      </c>
      <c r="AW22" s="30" t="s">
        <v>91</v>
      </c>
      <c r="AX22" s="30">
        <v>0.4622822633751724</v>
      </c>
    </row>
    <row r="23" spans="2:50" ht="15">
      <c r="B23" s="30" t="s">
        <v>120</v>
      </c>
      <c r="C23" s="30">
        <v>120.56627027605839</v>
      </c>
      <c r="D23" s="30">
        <v>89.89860821294242</v>
      </c>
      <c r="E23" s="30">
        <v>123.77061490695321</v>
      </c>
      <c r="F23" s="30">
        <v>210.4648784890016</v>
      </c>
      <c r="G23" s="30">
        <v>123.77061490695321</v>
      </c>
      <c r="H23" s="30">
        <v>334.2354933959546</v>
      </c>
      <c r="I23" s="30">
        <v>333.41801865395735</v>
      </c>
      <c r="J23" s="30">
        <v>0.8174747419973403</v>
      </c>
      <c r="K23" s="30">
        <v>322.3271166696621</v>
      </c>
      <c r="L23" s="30">
        <v>11.908376726293255</v>
      </c>
      <c r="M23" s="30">
        <v>334.2354933959546</v>
      </c>
      <c r="N23" s="30">
        <v>95.81692649141395</v>
      </c>
      <c r="O23" s="30">
        <v>207.25752926254046</v>
      </c>
      <c r="P23" s="30" t="s">
        <v>91</v>
      </c>
      <c r="Q23" s="30">
        <v>89.67727263844927</v>
      </c>
      <c r="R23" s="30">
        <v>6.139653852964704</v>
      </c>
      <c r="S23" s="30" t="s">
        <v>91</v>
      </c>
      <c r="T23" s="30">
        <v>334.2354933959546</v>
      </c>
      <c r="U23" s="30" t="s">
        <v>91</v>
      </c>
      <c r="V23" s="30" t="s">
        <v>91</v>
      </c>
      <c r="W23" s="30">
        <v>1.7905392715241661</v>
      </c>
      <c r="X23" s="30">
        <v>49.56044958243952</v>
      </c>
      <c r="Y23" s="30">
        <v>276.1149938663317</v>
      </c>
      <c r="Z23" s="30">
        <v>3.586366417459716</v>
      </c>
      <c r="AA23" s="30">
        <v>166.97133715355025</v>
      </c>
      <c r="AB23" s="30">
        <v>167.26415624240505</v>
      </c>
      <c r="AC23" s="30">
        <v>334.2354933959546</v>
      </c>
      <c r="AD23" s="30">
        <v>334.2354933959546</v>
      </c>
      <c r="AE23" s="30">
        <v>334.2354933959546</v>
      </c>
      <c r="AF23" s="30">
        <v>334.2354933959546</v>
      </c>
      <c r="AG23" s="30">
        <v>15.986092203203755</v>
      </c>
      <c r="AH23" s="30">
        <v>318.249401192752</v>
      </c>
      <c r="AI23" s="30">
        <v>231.66737598471656</v>
      </c>
      <c r="AJ23" s="30">
        <v>18.739814701564626</v>
      </c>
      <c r="AK23" s="30">
        <v>309.9944936726579</v>
      </c>
      <c r="AL23" s="30">
        <v>12.32946438585904</v>
      </c>
      <c r="AM23" s="30">
        <v>171.81264976732362</v>
      </c>
      <c r="AN23" s="30">
        <v>34.30542123175846</v>
      </c>
      <c r="AO23" s="30">
        <v>242.904817572001</v>
      </c>
      <c r="AP23" s="30">
        <v>91.33067582395356</v>
      </c>
      <c r="AQ23" s="30">
        <v>305.6767684185565</v>
      </c>
      <c r="AR23" s="30">
        <v>25.415460539347702</v>
      </c>
      <c r="AS23" s="30">
        <v>333.97672883319666</v>
      </c>
      <c r="AT23" s="30" t="s">
        <v>91</v>
      </c>
      <c r="AU23" s="30">
        <v>311.15401711325876</v>
      </c>
      <c r="AV23" s="30">
        <v>23.081476282697516</v>
      </c>
      <c r="AW23" s="30" t="s">
        <v>91</v>
      </c>
      <c r="AX23" s="30">
        <v>13.980896391236632</v>
      </c>
    </row>
    <row r="24" spans="2:50" ht="15">
      <c r="B24" s="30" t="s">
        <v>121</v>
      </c>
      <c r="C24" s="30">
        <v>110.12627122131059</v>
      </c>
      <c r="D24" s="30">
        <v>80.37981195764308</v>
      </c>
      <c r="E24" s="30">
        <v>156.40340693376197</v>
      </c>
      <c r="F24" s="30">
        <v>190.50608317895447</v>
      </c>
      <c r="G24" s="30">
        <v>156.40340693376197</v>
      </c>
      <c r="H24" s="30">
        <v>346.90949011271607</v>
      </c>
      <c r="I24" s="30">
        <v>346.90949011271607</v>
      </c>
      <c r="J24" s="30" t="s">
        <v>91</v>
      </c>
      <c r="K24" s="30">
        <v>329.770673191554</v>
      </c>
      <c r="L24" s="30">
        <v>17.138816921163002</v>
      </c>
      <c r="M24" s="30">
        <v>346.90949011271607</v>
      </c>
      <c r="N24" s="30">
        <v>87.96644711116565</v>
      </c>
      <c r="O24" s="30">
        <v>219.4788814843116</v>
      </c>
      <c r="P24" s="30">
        <v>0.6102478637690223</v>
      </c>
      <c r="Q24" s="30">
        <v>80.15986744602985</v>
      </c>
      <c r="R24" s="30">
        <v>7.8065796651358275</v>
      </c>
      <c r="S24" s="30" t="s">
        <v>91</v>
      </c>
      <c r="T24" s="30" t="s">
        <v>91</v>
      </c>
      <c r="U24" s="30">
        <v>346.90949011271607</v>
      </c>
      <c r="V24" s="30" t="s">
        <v>91</v>
      </c>
      <c r="W24" s="30">
        <v>3.661301214055662</v>
      </c>
      <c r="X24" s="30">
        <v>68.95436718504705</v>
      </c>
      <c r="Y24" s="30">
        <v>266.77777818358993</v>
      </c>
      <c r="Z24" s="30">
        <v>2.781232525062752</v>
      </c>
      <c r="AA24" s="30">
        <v>186.2392535261426</v>
      </c>
      <c r="AB24" s="30">
        <v>160.6702365865742</v>
      </c>
      <c r="AC24" s="30">
        <v>346.90949011271607</v>
      </c>
      <c r="AD24" s="30">
        <v>346.90949011271607</v>
      </c>
      <c r="AE24" s="30">
        <v>346.90949011271607</v>
      </c>
      <c r="AF24" s="30">
        <v>346.90949011271607</v>
      </c>
      <c r="AG24" s="30">
        <v>4.1430529338189475</v>
      </c>
      <c r="AH24" s="30">
        <v>342.7664371788974</v>
      </c>
      <c r="AI24" s="30">
        <v>282.1663992865139</v>
      </c>
      <c r="AJ24" s="30">
        <v>32.21113095235926</v>
      </c>
      <c r="AK24" s="30">
        <v>321.990705380845</v>
      </c>
      <c r="AL24" s="30">
        <v>21.891915521676587</v>
      </c>
      <c r="AM24" s="30">
        <v>225.89225401967096</v>
      </c>
      <c r="AN24" s="30">
        <v>53.78424524853454</v>
      </c>
      <c r="AO24" s="30">
        <v>320.82945824939384</v>
      </c>
      <c r="AP24" s="30">
        <v>26.08003186332321</v>
      </c>
      <c r="AQ24" s="30">
        <v>318.0533906042081</v>
      </c>
      <c r="AR24" s="30">
        <v>26.55193259931737</v>
      </c>
      <c r="AS24" s="30">
        <v>320.82945824939384</v>
      </c>
      <c r="AT24" s="30">
        <v>26.08003186332321</v>
      </c>
      <c r="AU24" s="30">
        <v>308.42723333260085</v>
      </c>
      <c r="AV24" s="30">
        <v>38.48225678011617</v>
      </c>
      <c r="AW24" s="30" t="s">
        <v>91</v>
      </c>
      <c r="AX24" s="30">
        <v>11.535311492369791</v>
      </c>
    </row>
    <row r="25" spans="2:50" ht="15">
      <c r="B25" s="30" t="s">
        <v>141</v>
      </c>
      <c r="C25" s="30">
        <v>76.98407256683527</v>
      </c>
      <c r="D25" s="30">
        <v>72.92028971416069</v>
      </c>
      <c r="E25" s="30">
        <v>154.76569329384202</v>
      </c>
      <c r="F25" s="30">
        <v>149.90436228099625</v>
      </c>
      <c r="G25" s="30">
        <v>154.76569329384202</v>
      </c>
      <c r="H25" s="30">
        <v>304.6700555748386</v>
      </c>
      <c r="I25" s="30">
        <v>296.6914938165807</v>
      </c>
      <c r="J25" s="30">
        <v>7.978561758258407</v>
      </c>
      <c r="K25" s="30">
        <v>282.14187864651944</v>
      </c>
      <c r="L25" s="30">
        <v>22.528176928319006</v>
      </c>
      <c r="M25" s="30">
        <v>304.6700555748386</v>
      </c>
      <c r="N25" s="30">
        <v>87.96471220547548</v>
      </c>
      <c r="O25" s="30">
        <v>182.01306582315846</v>
      </c>
      <c r="P25" s="30">
        <v>0.25418261790133495</v>
      </c>
      <c r="Q25" s="30">
        <v>79.11521175548576</v>
      </c>
      <c r="R25" s="30">
        <v>8.849500449989739</v>
      </c>
      <c r="S25" s="30" t="s">
        <v>91</v>
      </c>
      <c r="T25" s="30" t="s">
        <v>91</v>
      </c>
      <c r="U25" s="30" t="s">
        <v>91</v>
      </c>
      <c r="V25" s="30">
        <v>304.6700555748386</v>
      </c>
      <c r="W25" s="30">
        <v>4.391479817250774</v>
      </c>
      <c r="X25" s="30">
        <v>92.47412041185997</v>
      </c>
      <c r="Y25" s="30">
        <v>204.52183188918613</v>
      </c>
      <c r="Z25" s="30">
        <v>1.6186936354660026</v>
      </c>
      <c r="AA25" s="30">
        <v>133.35887268822154</v>
      </c>
      <c r="AB25" s="30">
        <v>171.31118288661668</v>
      </c>
      <c r="AC25" s="30">
        <v>304.6700555748386</v>
      </c>
      <c r="AD25" s="30">
        <v>304.6700555748386</v>
      </c>
      <c r="AE25" s="30">
        <v>304.6700555748386</v>
      </c>
      <c r="AF25" s="30">
        <v>304.6700555748386</v>
      </c>
      <c r="AG25" s="30">
        <v>1.3669847665596444</v>
      </c>
      <c r="AH25" s="30">
        <v>303.3030708082792</v>
      </c>
      <c r="AI25" s="30">
        <v>251.963413927738</v>
      </c>
      <c r="AJ25" s="30">
        <v>41.713902743892945</v>
      </c>
      <c r="AK25" s="30">
        <v>277.5463529514028</v>
      </c>
      <c r="AL25" s="30">
        <v>27.123702623436007</v>
      </c>
      <c r="AM25" s="30">
        <v>225.69396830496936</v>
      </c>
      <c r="AN25" s="30">
        <v>51.53629589492566</v>
      </c>
      <c r="AO25" s="30">
        <v>297.69701002335006</v>
      </c>
      <c r="AP25" s="30">
        <v>6.973045551488884</v>
      </c>
      <c r="AQ25" s="30">
        <v>273.6835190485407</v>
      </c>
      <c r="AR25" s="30">
        <v>30.98653652629803</v>
      </c>
      <c r="AS25" s="30">
        <v>292.2417886577376</v>
      </c>
      <c r="AT25" s="30">
        <v>12.428266917101519</v>
      </c>
      <c r="AU25" s="30">
        <v>249.18262495873384</v>
      </c>
      <c r="AV25" s="30">
        <v>55.487430616104376</v>
      </c>
      <c r="AW25" s="30" t="s">
        <v>91</v>
      </c>
      <c r="AX25" s="30">
        <v>14.433364549181551</v>
      </c>
    </row>
    <row r="26" spans="1:50" ht="15">
      <c r="A26" s="30" t="s">
        <v>142</v>
      </c>
      <c r="B26" s="30" t="s">
        <v>123</v>
      </c>
      <c r="C26" s="30">
        <v>4.330958677137413</v>
      </c>
      <c r="D26" s="30">
        <v>1.5454493818419512</v>
      </c>
      <c r="E26" s="30">
        <v>3.966912243851239</v>
      </c>
      <c r="F26" s="30">
        <v>5.876408058979364</v>
      </c>
      <c r="G26" s="30">
        <v>3.966912243851239</v>
      </c>
      <c r="H26" s="30">
        <v>9.843320302830604</v>
      </c>
      <c r="I26" s="30">
        <v>9.843320302830604</v>
      </c>
      <c r="J26" s="30" t="s">
        <v>91</v>
      </c>
      <c r="K26" s="30">
        <v>8.640061764434899</v>
      </c>
      <c r="L26" s="30">
        <v>1.2032585383957075</v>
      </c>
      <c r="M26" s="30">
        <v>9.843320302830604</v>
      </c>
      <c r="N26" s="30">
        <v>3.5943549336444884</v>
      </c>
      <c r="O26" s="30">
        <v>4.938758869100887</v>
      </c>
      <c r="P26" s="30" t="s">
        <v>91</v>
      </c>
      <c r="Q26" s="30">
        <v>2.6058126383691773</v>
      </c>
      <c r="R26" s="30">
        <v>0.988542295275311</v>
      </c>
      <c r="S26" s="30" t="s">
        <v>91</v>
      </c>
      <c r="T26" s="30">
        <v>1.7905392715241661</v>
      </c>
      <c r="U26" s="30">
        <v>3.661301214055662</v>
      </c>
      <c r="V26" s="30">
        <v>4.391479817250774</v>
      </c>
      <c r="W26" s="30">
        <v>9.843320302830604</v>
      </c>
      <c r="X26" s="30" t="s">
        <v>91</v>
      </c>
      <c r="Y26" s="30" t="s">
        <v>91</v>
      </c>
      <c r="Z26" s="30" t="s">
        <v>91</v>
      </c>
      <c r="AA26" s="30">
        <v>4.130360205717729</v>
      </c>
      <c r="AB26" s="30">
        <v>5.712960097112873</v>
      </c>
      <c r="AC26" s="30">
        <v>9.843320302830604</v>
      </c>
      <c r="AD26" s="30">
        <v>9.843320302830604</v>
      </c>
      <c r="AE26" s="30">
        <v>9.843320302830604</v>
      </c>
      <c r="AF26" s="30">
        <v>9.843320302830604</v>
      </c>
      <c r="AG26" s="30">
        <v>0.9689300813917789</v>
      </c>
      <c r="AH26" s="30">
        <v>8.874390221438825</v>
      </c>
      <c r="AI26" s="30">
        <v>8.593916918539158</v>
      </c>
      <c r="AJ26" s="30">
        <v>0.35625127386788813</v>
      </c>
      <c r="AK26" s="30">
        <v>8.638017163746516</v>
      </c>
      <c r="AL26" s="30">
        <v>0.23637305769230768</v>
      </c>
      <c r="AM26" s="30">
        <v>5.0643097867812905</v>
      </c>
      <c r="AN26" s="30">
        <v>2.0165959511923344</v>
      </c>
      <c r="AO26" s="30">
        <v>8.978915548268095</v>
      </c>
      <c r="AP26" s="30">
        <v>0.8644047545625106</v>
      </c>
      <c r="AQ26" s="30">
        <v>7.96086978003359</v>
      </c>
      <c r="AR26" s="30">
        <v>1.8824505227970127</v>
      </c>
      <c r="AS26" s="30">
        <v>9.843320302830604</v>
      </c>
      <c r="AT26" s="30" t="s">
        <v>91</v>
      </c>
      <c r="AU26" s="30">
        <v>6.305806440805652</v>
      </c>
      <c r="AV26" s="30">
        <v>3.5375138620249515</v>
      </c>
      <c r="AW26" s="30" t="s">
        <v>91</v>
      </c>
      <c r="AX26" s="30">
        <v>1.3360270245797388</v>
      </c>
    </row>
    <row r="27" spans="2:50" ht="15">
      <c r="B27" s="30" t="s">
        <v>124</v>
      </c>
      <c r="C27" s="30">
        <v>49.60181508423185</v>
      </c>
      <c r="D27" s="30">
        <v>48.54286648511059</v>
      </c>
      <c r="E27" s="30">
        <v>118.98043962905744</v>
      </c>
      <c r="F27" s="30">
        <v>98.14468156934207</v>
      </c>
      <c r="G27" s="30">
        <v>118.98043962905744</v>
      </c>
      <c r="H27" s="30">
        <v>217.12512119840034</v>
      </c>
      <c r="I27" s="30">
        <v>217.12512119840034</v>
      </c>
      <c r="J27" s="30" t="s">
        <v>91</v>
      </c>
      <c r="K27" s="30">
        <v>201.66906528256462</v>
      </c>
      <c r="L27" s="30">
        <v>15.456055915835737</v>
      </c>
      <c r="M27" s="30">
        <v>217.12512119840034</v>
      </c>
      <c r="N27" s="30">
        <v>48.79536695630397</v>
      </c>
      <c r="O27" s="30">
        <v>146.2926558463585</v>
      </c>
      <c r="P27" s="30">
        <v>0.25418261790133495</v>
      </c>
      <c r="Q27" s="30">
        <v>44.25941738019274</v>
      </c>
      <c r="R27" s="30">
        <v>4.535949576111249</v>
      </c>
      <c r="S27" s="30">
        <v>6.13618401905348</v>
      </c>
      <c r="T27" s="30">
        <v>49.56044958243952</v>
      </c>
      <c r="U27" s="30">
        <v>68.95436718504705</v>
      </c>
      <c r="V27" s="30">
        <v>92.47412041185997</v>
      </c>
      <c r="W27" s="30" t="s">
        <v>91</v>
      </c>
      <c r="X27" s="30">
        <v>217.12512119840034</v>
      </c>
      <c r="Y27" s="30" t="s">
        <v>91</v>
      </c>
      <c r="Z27" s="30" t="s">
        <v>91</v>
      </c>
      <c r="AA27" s="30">
        <v>106.97493983797794</v>
      </c>
      <c r="AB27" s="30">
        <v>110.15018136042164</v>
      </c>
      <c r="AC27" s="30">
        <v>217.12512119840034</v>
      </c>
      <c r="AD27" s="30">
        <v>217.12512119840034</v>
      </c>
      <c r="AE27" s="30">
        <v>217.12512119840034</v>
      </c>
      <c r="AF27" s="30">
        <v>217.12512119840034</v>
      </c>
      <c r="AG27" s="30">
        <v>17.94853987730327</v>
      </c>
      <c r="AH27" s="30">
        <v>199.17658132109725</v>
      </c>
      <c r="AI27" s="30">
        <v>172.62656997987747</v>
      </c>
      <c r="AJ27" s="30">
        <v>20.511021041812796</v>
      </c>
      <c r="AK27" s="30">
        <v>187.94432097929572</v>
      </c>
      <c r="AL27" s="30">
        <v>17.04658949333258</v>
      </c>
      <c r="AM27" s="30">
        <v>122.62695478554883</v>
      </c>
      <c r="AN27" s="30">
        <v>34.65843655982823</v>
      </c>
      <c r="AO27" s="30">
        <v>201.76301821970807</v>
      </c>
      <c r="AP27" s="30">
        <v>15.3621029786924</v>
      </c>
      <c r="AQ27" s="30">
        <v>195.17294235519296</v>
      </c>
      <c r="AR27" s="30">
        <v>19.715151503978383</v>
      </c>
      <c r="AS27" s="30">
        <v>214.45506690014184</v>
      </c>
      <c r="AT27" s="30">
        <v>2.670054298258534</v>
      </c>
      <c r="AU27" s="30">
        <v>146.97024199338054</v>
      </c>
      <c r="AV27" s="30">
        <v>70.15487920501951</v>
      </c>
      <c r="AW27" s="30" t="s">
        <v>91</v>
      </c>
      <c r="AX27" s="30">
        <v>8.915979040916351</v>
      </c>
    </row>
    <row r="28" spans="2:50" ht="15">
      <c r="B28" s="30" t="s">
        <v>125</v>
      </c>
      <c r="C28" s="30">
        <v>262.7584489992806</v>
      </c>
      <c r="D28" s="30">
        <v>195.4663989075719</v>
      </c>
      <c r="E28" s="30">
        <v>318.521494019574</v>
      </c>
      <c r="F28" s="30">
        <v>458.22484790685183</v>
      </c>
      <c r="G28" s="30">
        <v>318.521494019574</v>
      </c>
      <c r="H28" s="30">
        <v>776.7463419264327</v>
      </c>
      <c r="I28" s="30">
        <v>768.9397206510271</v>
      </c>
      <c r="J28" s="30">
        <v>7.806621275405715</v>
      </c>
      <c r="K28" s="30">
        <v>742.3725270792318</v>
      </c>
      <c r="L28" s="30">
        <v>34.3738148472016</v>
      </c>
      <c r="M28" s="30">
        <v>776.7463419264327</v>
      </c>
      <c r="N28" s="30">
        <v>221.6491587938817</v>
      </c>
      <c r="O28" s="30">
        <v>470.4425901227048</v>
      </c>
      <c r="P28" s="30">
        <v>0.7546410633076612</v>
      </c>
      <c r="Q28" s="30">
        <v>203.64835545670854</v>
      </c>
      <c r="R28" s="30">
        <v>18.000803337173856</v>
      </c>
      <c r="S28" s="30">
        <v>29.331737987322747</v>
      </c>
      <c r="T28" s="30">
        <v>276.1149938663317</v>
      </c>
      <c r="U28" s="30">
        <v>266.77777818358993</v>
      </c>
      <c r="V28" s="30">
        <v>204.52183188918613</v>
      </c>
      <c r="W28" s="30" t="s">
        <v>91</v>
      </c>
      <c r="X28" s="30" t="s">
        <v>91</v>
      </c>
      <c r="Y28" s="30">
        <v>776.7463419264327</v>
      </c>
      <c r="Z28" s="30" t="s">
        <v>91</v>
      </c>
      <c r="AA28" s="30">
        <v>375.1732410342538</v>
      </c>
      <c r="AB28" s="30">
        <v>401.5731008921725</v>
      </c>
      <c r="AC28" s="30">
        <v>776.7463419264327</v>
      </c>
      <c r="AD28" s="30">
        <v>776.7463419264327</v>
      </c>
      <c r="AE28" s="30">
        <v>776.7463419264327</v>
      </c>
      <c r="AF28" s="30">
        <v>776.7463419264327</v>
      </c>
      <c r="AG28" s="30">
        <v>9.430722623395246</v>
      </c>
      <c r="AH28" s="30">
        <v>767.3156193030379</v>
      </c>
      <c r="AI28" s="30">
        <v>589.6063589678499</v>
      </c>
      <c r="AJ28" s="30">
        <v>72.7597320857145</v>
      </c>
      <c r="AK28" s="30">
        <v>724.5676148039468</v>
      </c>
      <c r="AL28" s="30">
        <v>44.923979581732</v>
      </c>
      <c r="AM28" s="30">
        <v>497.6921443079079</v>
      </c>
      <c r="AN28" s="30">
        <v>102.83883268166882</v>
      </c>
      <c r="AO28" s="30">
        <v>634.8210480066647</v>
      </c>
      <c r="AP28" s="30">
        <v>141.92529391975847</v>
      </c>
      <c r="AQ28" s="30">
        <v>709.9502589918103</v>
      </c>
      <c r="AR28" s="30">
        <v>62.72580711154153</v>
      </c>
      <c r="AS28" s="30">
        <v>739.9420497434203</v>
      </c>
      <c r="AT28" s="30">
        <v>35.83824448216619</v>
      </c>
      <c r="AU28" s="30">
        <v>733.6427159735382</v>
      </c>
      <c r="AV28" s="30">
        <v>43.103625952894774</v>
      </c>
      <c r="AW28" s="30" t="s">
        <v>91</v>
      </c>
      <c r="AX28" s="30">
        <v>28.90085713636354</v>
      </c>
    </row>
    <row r="29" spans="2:50" ht="15">
      <c r="B29" s="30" t="s">
        <v>126</v>
      </c>
      <c r="C29" s="30">
        <v>3.3809190460947445</v>
      </c>
      <c r="D29" s="30">
        <v>3.1010478234084538</v>
      </c>
      <c r="E29" s="30">
        <v>2.2455738906389797</v>
      </c>
      <c r="F29" s="30">
        <v>6.481966869503199</v>
      </c>
      <c r="G29" s="30">
        <v>2.2455738906389797</v>
      </c>
      <c r="H29" s="30">
        <v>8.727540760142176</v>
      </c>
      <c r="I29" s="30">
        <v>7.569137208369067</v>
      </c>
      <c r="J29" s="30">
        <v>1.1584035517731086</v>
      </c>
      <c r="K29" s="30">
        <v>8.727540760142176</v>
      </c>
      <c r="L29" s="30" t="s">
        <v>91</v>
      </c>
      <c r="M29" s="30">
        <v>8.727540760142176</v>
      </c>
      <c r="N29" s="30">
        <v>2.7913481691288604</v>
      </c>
      <c r="O29" s="30">
        <v>5.285477628269647</v>
      </c>
      <c r="P29" s="30" t="s">
        <v>91</v>
      </c>
      <c r="Q29" s="30">
        <v>2.5047317456583085</v>
      </c>
      <c r="R29" s="30">
        <v>0.28661642347055244</v>
      </c>
      <c r="S29" s="30">
        <v>0.7412481821537068</v>
      </c>
      <c r="T29" s="30">
        <v>3.586366417459716</v>
      </c>
      <c r="U29" s="30">
        <v>2.781232525062752</v>
      </c>
      <c r="V29" s="30">
        <v>1.6186936354660026</v>
      </c>
      <c r="W29" s="30" t="s">
        <v>91</v>
      </c>
      <c r="X29" s="30" t="s">
        <v>91</v>
      </c>
      <c r="Y29" s="30" t="s">
        <v>91</v>
      </c>
      <c r="Z29" s="30">
        <v>8.727540760142176</v>
      </c>
      <c r="AA29" s="30">
        <v>2.0898544402256265</v>
      </c>
      <c r="AB29" s="30">
        <v>6.637686319916553</v>
      </c>
      <c r="AC29" s="30">
        <v>8.727540760142176</v>
      </c>
      <c r="AD29" s="30">
        <v>8.727540760142176</v>
      </c>
      <c r="AE29" s="30">
        <v>8.727540760142176</v>
      </c>
      <c r="AF29" s="30">
        <v>8.727540760142176</v>
      </c>
      <c r="AG29" s="30">
        <v>0.15258669230769228</v>
      </c>
      <c r="AH29" s="30">
        <v>8.574954067834485</v>
      </c>
      <c r="AI29" s="30">
        <v>6.99669596220191</v>
      </c>
      <c r="AJ29" s="30">
        <v>0.27686920876585924</v>
      </c>
      <c r="AK29" s="30">
        <v>8.493666066614972</v>
      </c>
      <c r="AL29" s="30">
        <v>0.0812880012195122</v>
      </c>
      <c r="AM29" s="30">
        <v>4.585448769078442</v>
      </c>
      <c r="AN29" s="30">
        <v>1.0161688752609472</v>
      </c>
      <c r="AO29" s="30">
        <v>7.375990764455707</v>
      </c>
      <c r="AP29" s="30">
        <v>1.3515499956864705</v>
      </c>
      <c r="AQ29" s="30">
        <v>8.170565596321556</v>
      </c>
      <c r="AR29" s="30">
        <v>0.3804026004059875</v>
      </c>
      <c r="AS29" s="30">
        <v>8.727540760142176</v>
      </c>
      <c r="AT29" s="30" t="s">
        <v>91</v>
      </c>
      <c r="AU29" s="30">
        <v>8.54844756174341</v>
      </c>
      <c r="AV29" s="30">
        <v>0.1790931983987658</v>
      </c>
      <c r="AW29" s="30" t="s">
        <v>91</v>
      </c>
      <c r="AX29" s="30">
        <v>0.884254530997558</v>
      </c>
    </row>
    <row r="30" spans="1:50" ht="15">
      <c r="A30" s="30" t="s">
        <v>102</v>
      </c>
      <c r="B30" s="30" t="s">
        <v>127</v>
      </c>
      <c r="C30" s="30">
        <v>131.97750040783077</v>
      </c>
      <c r="D30" s="30">
        <v>120.03966244666798</v>
      </c>
      <c r="E30" s="30">
        <v>244.24322921579386</v>
      </c>
      <c r="F30" s="30">
        <v>252.0171628544999</v>
      </c>
      <c r="G30" s="30">
        <v>244.24322921579386</v>
      </c>
      <c r="H30" s="30">
        <v>496.2603920702934</v>
      </c>
      <c r="I30" s="30">
        <v>493.83736163491415</v>
      </c>
      <c r="J30" s="30">
        <v>2.423030435379214</v>
      </c>
      <c r="K30" s="30">
        <v>466.5931033372753</v>
      </c>
      <c r="L30" s="30">
        <v>29.667288733017738</v>
      </c>
      <c r="M30" s="30">
        <v>496.2603920702934</v>
      </c>
      <c r="N30" s="30">
        <v>145.4620839564681</v>
      </c>
      <c r="O30" s="30">
        <v>298.5266119089148</v>
      </c>
      <c r="P30" s="30">
        <v>0.5913885347761647</v>
      </c>
      <c r="Q30" s="30">
        <v>132.11110842709707</v>
      </c>
      <c r="R30" s="30">
        <v>13.35097552937081</v>
      </c>
      <c r="S30" s="30">
        <v>9.690928702380234</v>
      </c>
      <c r="T30" s="30">
        <v>166.97133715355025</v>
      </c>
      <c r="U30" s="30">
        <v>186.2392535261426</v>
      </c>
      <c r="V30" s="30">
        <v>133.35887268822154</v>
      </c>
      <c r="W30" s="30">
        <v>4.130360205717729</v>
      </c>
      <c r="X30" s="30">
        <v>106.97493983797794</v>
      </c>
      <c r="Y30" s="30">
        <v>375.1732410342538</v>
      </c>
      <c r="Z30" s="30">
        <v>2.0898544402256265</v>
      </c>
      <c r="AA30" s="30">
        <v>496.2603920702934</v>
      </c>
      <c r="AB30" s="30" t="s">
        <v>91</v>
      </c>
      <c r="AC30" s="30">
        <v>496.2603920702934</v>
      </c>
      <c r="AD30" s="30">
        <v>496.2603920702934</v>
      </c>
      <c r="AE30" s="30">
        <v>496.2603920702934</v>
      </c>
      <c r="AF30" s="30">
        <v>496.2603920702934</v>
      </c>
      <c r="AG30" s="30">
        <v>14.093879284194855</v>
      </c>
      <c r="AH30" s="30">
        <v>482.16651278609817</v>
      </c>
      <c r="AI30" s="30">
        <v>376.57259742600826</v>
      </c>
      <c r="AJ30" s="30">
        <v>43.40899544019738</v>
      </c>
      <c r="AK30" s="30">
        <v>457.19041397587034</v>
      </c>
      <c r="AL30" s="30">
        <v>28.59556654423804</v>
      </c>
      <c r="AM30" s="30">
        <v>302.87726166939837</v>
      </c>
      <c r="AN30" s="30">
        <v>72.12831646221923</v>
      </c>
      <c r="AO30" s="30">
        <v>475.0743078864246</v>
      </c>
      <c r="AP30" s="30">
        <v>21.18608418386833</v>
      </c>
      <c r="AQ30" s="30">
        <v>472.1019374938263</v>
      </c>
      <c r="AR30" s="30">
        <v>21.147793065037135</v>
      </c>
      <c r="AS30" s="30">
        <v>491.50290319566045</v>
      </c>
      <c r="AT30" s="30">
        <v>3.9049981652375823</v>
      </c>
      <c r="AU30" s="30">
        <v>442.3196333601972</v>
      </c>
      <c r="AV30" s="30">
        <v>53.94075871009613</v>
      </c>
      <c r="AW30" s="30" t="s">
        <v>91</v>
      </c>
      <c r="AX30" s="30">
        <v>22.767463158175104</v>
      </c>
    </row>
    <row r="31" spans="2:50" ht="15">
      <c r="B31" s="30" t="s">
        <v>128</v>
      </c>
      <c r="C31" s="30">
        <v>189.6360794294942</v>
      </c>
      <c r="D31" s="30">
        <v>132.38399732290787</v>
      </c>
      <c r="E31" s="30">
        <v>203.93557002484062</v>
      </c>
      <c r="F31" s="30">
        <v>322.0200767524036</v>
      </c>
      <c r="G31" s="30">
        <v>203.93557002484062</v>
      </c>
      <c r="H31" s="30">
        <v>525.9556467772387</v>
      </c>
      <c r="I31" s="30">
        <v>519.4136523854396</v>
      </c>
      <c r="J31" s="30">
        <v>6.541994391799611</v>
      </c>
      <c r="K31" s="30">
        <v>503.25997283419764</v>
      </c>
      <c r="L31" s="30">
        <v>22.695673943042287</v>
      </c>
      <c r="M31" s="30">
        <v>525.9556467772387</v>
      </c>
      <c r="N31" s="30">
        <v>133.67013642729506</v>
      </c>
      <c r="O31" s="30">
        <v>334.9363938204951</v>
      </c>
      <c r="P31" s="30">
        <v>0.4174351464328315</v>
      </c>
      <c r="Q31" s="30">
        <v>123.2092003246348</v>
      </c>
      <c r="R31" s="30">
        <v>10.46093610266017</v>
      </c>
      <c r="S31" s="30">
        <v>26.710071061648286</v>
      </c>
      <c r="T31" s="30">
        <v>167.26415624240505</v>
      </c>
      <c r="U31" s="30">
        <v>160.6702365865742</v>
      </c>
      <c r="V31" s="30">
        <v>171.31118288661668</v>
      </c>
      <c r="W31" s="30">
        <v>5.712960097112873</v>
      </c>
      <c r="X31" s="30">
        <v>110.15018136042164</v>
      </c>
      <c r="Y31" s="30">
        <v>401.5731008921725</v>
      </c>
      <c r="Z31" s="30">
        <v>6.637686319916553</v>
      </c>
      <c r="AA31" s="30" t="s">
        <v>91</v>
      </c>
      <c r="AB31" s="30">
        <v>525.9556467772387</v>
      </c>
      <c r="AC31" s="30">
        <v>525.9556467772387</v>
      </c>
      <c r="AD31" s="30">
        <v>525.9556467772387</v>
      </c>
      <c r="AE31" s="30">
        <v>525.9556467772387</v>
      </c>
      <c r="AF31" s="30">
        <v>525.9556467772387</v>
      </c>
      <c r="AG31" s="30">
        <v>14.598729565701701</v>
      </c>
      <c r="AH31" s="30">
        <v>511.356917211538</v>
      </c>
      <c r="AI31" s="30">
        <v>409.3956629846883</v>
      </c>
      <c r="AJ31" s="30">
        <v>50.49487816996385</v>
      </c>
      <c r="AK31" s="30">
        <v>482.0037034289904</v>
      </c>
      <c r="AL31" s="30">
        <v>33.9158798582063</v>
      </c>
      <c r="AM31" s="30">
        <v>332.22608404296005</v>
      </c>
      <c r="AN31" s="30">
        <v>70.09041743917192</v>
      </c>
      <c r="AO31" s="30">
        <v>387.0642610964061</v>
      </c>
      <c r="AP31" s="30">
        <v>138.8913856808357</v>
      </c>
      <c r="AQ31" s="30">
        <v>458.6463180634535</v>
      </c>
      <c r="AR31" s="30">
        <v>63.836114499490016</v>
      </c>
      <c r="AS31" s="30">
        <v>491.23878917060034</v>
      </c>
      <c r="AT31" s="30">
        <v>34.603300615187145</v>
      </c>
      <c r="AU31" s="30">
        <v>461.1659953061148</v>
      </c>
      <c r="AV31" s="30">
        <v>64.78965147112703</v>
      </c>
      <c r="AW31" s="30" t="s">
        <v>91</v>
      </c>
      <c r="AX31" s="30">
        <v>17.64439153798801</v>
      </c>
    </row>
    <row r="32" spans="1:2" ht="15">
      <c r="A32" s="30" t="s">
        <v>66</v>
      </c>
      <c r="B32" s="30" t="s">
        <v>116</v>
      </c>
    </row>
    <row r="33" spans="1:2" ht="15">
      <c r="A33" s="30" t="s">
        <v>1</v>
      </c>
      <c r="B33" s="30" t="s">
        <v>116</v>
      </c>
    </row>
    <row r="34" spans="1:2" ht="15">
      <c r="A34" s="30" t="s">
        <v>2</v>
      </c>
      <c r="B34" s="30" t="s">
        <v>116</v>
      </c>
    </row>
    <row r="35" spans="1:2" ht="15">
      <c r="A35" s="30" t="s">
        <v>3</v>
      </c>
      <c r="B35" s="30" t="s">
        <v>116</v>
      </c>
    </row>
    <row r="36" spans="1:50" ht="15">
      <c r="A36" s="30" t="s">
        <v>143</v>
      </c>
      <c r="B36" s="30" t="s">
        <v>129</v>
      </c>
      <c r="C36" s="30">
        <v>7.181275047222764</v>
      </c>
      <c r="D36" s="30">
        <v>8.202368517863114</v>
      </c>
      <c r="E36" s="30">
        <v>13.308965284810672</v>
      </c>
      <c r="F36" s="30">
        <v>15.38364356508589</v>
      </c>
      <c r="G36" s="30">
        <v>13.308965284810672</v>
      </c>
      <c r="H36" s="30">
        <v>28.692608849896573</v>
      </c>
      <c r="I36" s="30">
        <v>28.692608849896573</v>
      </c>
      <c r="J36" s="30" t="s">
        <v>91</v>
      </c>
      <c r="K36" s="30">
        <v>27.270460841495503</v>
      </c>
      <c r="L36" s="30">
        <v>1.4221480084010714</v>
      </c>
      <c r="M36" s="30">
        <v>28.692608849896573</v>
      </c>
      <c r="N36" s="30">
        <v>2.06715470461918</v>
      </c>
      <c r="O36" s="30">
        <v>24.18610443740556</v>
      </c>
      <c r="P36" s="30" t="s">
        <v>91</v>
      </c>
      <c r="Q36" s="30">
        <v>1.7646914005252425</v>
      </c>
      <c r="R36" s="30">
        <v>0.30246330409393746</v>
      </c>
      <c r="S36" s="30">
        <v>7.1964789463142145</v>
      </c>
      <c r="T36" s="30">
        <v>15.986092203203755</v>
      </c>
      <c r="U36" s="30">
        <v>4.1430529338189475</v>
      </c>
      <c r="V36" s="30">
        <v>1.3669847665596444</v>
      </c>
      <c r="W36" s="30">
        <v>0.9689300813917789</v>
      </c>
      <c r="X36" s="30">
        <v>17.94853987730327</v>
      </c>
      <c r="Y36" s="30">
        <v>9.430722623395246</v>
      </c>
      <c r="Z36" s="30">
        <v>0.15258669230769228</v>
      </c>
      <c r="AA36" s="30">
        <v>14.093879284194855</v>
      </c>
      <c r="AB36" s="30">
        <v>14.598729565701701</v>
      </c>
      <c r="AC36" s="30">
        <v>28.692608849896573</v>
      </c>
      <c r="AD36" s="30">
        <v>28.692608849896573</v>
      </c>
      <c r="AE36" s="30">
        <v>28.692608849896573</v>
      </c>
      <c r="AF36" s="30">
        <v>28.692608849896573</v>
      </c>
      <c r="AG36" s="30">
        <v>28.692608849896573</v>
      </c>
      <c r="AH36" s="30" t="s">
        <v>91</v>
      </c>
      <c r="AI36" s="30">
        <v>19.37762726008319</v>
      </c>
      <c r="AJ36" s="30">
        <v>3.2295069289586644</v>
      </c>
      <c r="AK36" s="30">
        <v>9.292587679316638</v>
      </c>
      <c r="AL36" s="30">
        <v>1.1679921974667755</v>
      </c>
      <c r="AM36" s="30">
        <v>9.30281155332591</v>
      </c>
      <c r="AN36" s="30">
        <v>2.809830267963561</v>
      </c>
      <c r="AO36" s="30">
        <v>16.542145047771744</v>
      </c>
      <c r="AP36" s="30">
        <v>12.15046380212482</v>
      </c>
      <c r="AQ36" s="30">
        <v>23.389705690511857</v>
      </c>
      <c r="AR36" s="30">
        <v>3.9966302552765995</v>
      </c>
      <c r="AS36" s="30">
        <v>26.71514593946451</v>
      </c>
      <c r="AT36" s="30">
        <v>1.0114152095837141</v>
      </c>
      <c r="AU36" s="30">
        <v>15.928238970923116</v>
      </c>
      <c r="AV36" s="30">
        <v>12.764369878973445</v>
      </c>
      <c r="AW36" s="30" t="s">
        <v>91</v>
      </c>
      <c r="AX36" s="30">
        <v>0.2147824299583911</v>
      </c>
    </row>
    <row r="37" spans="2:50" ht="15">
      <c r="B37" s="30" t="s">
        <v>130</v>
      </c>
      <c r="C37" s="30">
        <v>314.43230479010333</v>
      </c>
      <c r="D37" s="30">
        <v>244.22129125171404</v>
      </c>
      <c r="E37" s="30">
        <v>434.86983395582007</v>
      </c>
      <c r="F37" s="30">
        <v>558.6535960418122</v>
      </c>
      <c r="G37" s="30">
        <v>434.86983395582007</v>
      </c>
      <c r="H37" s="30">
        <v>993.5234299976445</v>
      </c>
      <c r="I37" s="30">
        <v>984.5584051704656</v>
      </c>
      <c r="J37" s="30">
        <v>8.96502482717883</v>
      </c>
      <c r="K37" s="30">
        <v>942.582615329984</v>
      </c>
      <c r="L37" s="30">
        <v>50.940814667659055</v>
      </c>
      <c r="M37" s="30">
        <v>993.5234299976445</v>
      </c>
      <c r="N37" s="30">
        <v>277.0650656791464</v>
      </c>
      <c r="O37" s="30">
        <v>609.2769012919985</v>
      </c>
      <c r="P37" s="30">
        <v>1.0088236812089961</v>
      </c>
      <c r="Q37" s="30">
        <v>253.5556173512082</v>
      </c>
      <c r="R37" s="30">
        <v>23.50944832793702</v>
      </c>
      <c r="S37" s="30">
        <v>29.2045208177143</v>
      </c>
      <c r="T37" s="30">
        <v>318.249401192752</v>
      </c>
      <c r="U37" s="30">
        <v>342.7664371788974</v>
      </c>
      <c r="V37" s="30">
        <v>303.3030708082792</v>
      </c>
      <c r="W37" s="30">
        <v>8.874390221438825</v>
      </c>
      <c r="X37" s="30">
        <v>199.17658132109725</v>
      </c>
      <c r="Y37" s="30">
        <v>767.3156193030379</v>
      </c>
      <c r="Z37" s="30">
        <v>8.574954067834485</v>
      </c>
      <c r="AA37" s="30">
        <v>482.16651278609817</v>
      </c>
      <c r="AB37" s="30">
        <v>511.356917211538</v>
      </c>
      <c r="AC37" s="30">
        <v>993.5234299976445</v>
      </c>
      <c r="AD37" s="30">
        <v>993.5234299976445</v>
      </c>
      <c r="AE37" s="30">
        <v>993.5234299976445</v>
      </c>
      <c r="AF37" s="30">
        <v>993.5234299976445</v>
      </c>
      <c r="AG37" s="30" t="s">
        <v>91</v>
      </c>
      <c r="AH37" s="30">
        <v>993.5234299976445</v>
      </c>
      <c r="AI37" s="30">
        <v>766.5906331506236</v>
      </c>
      <c r="AJ37" s="30">
        <v>90.67436668120236</v>
      </c>
      <c r="AK37" s="30">
        <v>929.9015297255507</v>
      </c>
      <c r="AL37" s="30">
        <v>61.34345420497758</v>
      </c>
      <c r="AM37" s="30">
        <v>625.8005341590288</v>
      </c>
      <c r="AN37" s="30">
        <v>139.4089036334276</v>
      </c>
      <c r="AO37" s="30">
        <v>845.596423935063</v>
      </c>
      <c r="AP37" s="30">
        <v>147.92700606257927</v>
      </c>
      <c r="AQ37" s="30">
        <v>907.3585498667725</v>
      </c>
      <c r="AR37" s="30">
        <v>80.9872773092503</v>
      </c>
      <c r="AS37" s="30">
        <v>956.026546426803</v>
      </c>
      <c r="AT37" s="30">
        <v>37.496883570841014</v>
      </c>
      <c r="AU37" s="30">
        <v>887.5573896953912</v>
      </c>
      <c r="AV37" s="30">
        <v>105.96604030224934</v>
      </c>
      <c r="AW37" s="30" t="s">
        <v>91</v>
      </c>
      <c r="AX37" s="30">
        <v>40.19707226620475</v>
      </c>
    </row>
    <row r="38" spans="1:50" ht="15">
      <c r="A38" s="30" t="s">
        <v>105</v>
      </c>
      <c r="B38" s="30" t="s">
        <v>129</v>
      </c>
      <c r="C38" s="30">
        <v>244.7118737928366</v>
      </c>
      <c r="D38" s="30">
        <v>192.36671416128982</v>
      </c>
      <c r="E38" s="30">
        <v>348.88967245656994</v>
      </c>
      <c r="F38" s="30">
        <v>437.0785879541265</v>
      </c>
      <c r="G38" s="30">
        <v>348.88967245656994</v>
      </c>
      <c r="H38" s="30">
        <v>785.9682604107048</v>
      </c>
      <c r="I38" s="30">
        <v>779.2908205625009</v>
      </c>
      <c r="J38" s="30">
        <v>6.677439848204261</v>
      </c>
      <c r="K38" s="30">
        <v>741.976190296299</v>
      </c>
      <c r="L38" s="30">
        <v>43.992070114406765</v>
      </c>
      <c r="M38" s="30">
        <v>785.9682604107048</v>
      </c>
      <c r="N38" s="30">
        <v>170.58653741148635</v>
      </c>
      <c r="O38" s="30">
        <v>516.5791147914417</v>
      </c>
      <c r="P38" s="30">
        <v>0.8169941057104207</v>
      </c>
      <c r="Q38" s="30">
        <v>153.8928697748145</v>
      </c>
      <c r="R38" s="30">
        <v>16.693667636671446</v>
      </c>
      <c r="S38" s="30">
        <v>20.171071211730727</v>
      </c>
      <c r="T38" s="30">
        <v>231.66737598471656</v>
      </c>
      <c r="U38" s="30">
        <v>282.1663992865139</v>
      </c>
      <c r="V38" s="30">
        <v>251.963413927738</v>
      </c>
      <c r="W38" s="30">
        <v>8.593916918539158</v>
      </c>
      <c r="X38" s="30">
        <v>172.62656997987747</v>
      </c>
      <c r="Y38" s="30">
        <v>589.6063589678499</v>
      </c>
      <c r="Z38" s="30">
        <v>6.99669596220191</v>
      </c>
      <c r="AA38" s="30">
        <v>376.57259742600826</v>
      </c>
      <c r="AB38" s="30">
        <v>409.3956629846883</v>
      </c>
      <c r="AC38" s="30">
        <v>785.9682604107048</v>
      </c>
      <c r="AD38" s="30">
        <v>785.9682604107048</v>
      </c>
      <c r="AE38" s="30">
        <v>785.9682604107048</v>
      </c>
      <c r="AF38" s="30">
        <v>785.9682604107048</v>
      </c>
      <c r="AG38" s="30">
        <v>19.37762726008319</v>
      </c>
      <c r="AH38" s="30">
        <v>766.5906331506236</v>
      </c>
      <c r="AI38" s="30">
        <v>785.9682604107048</v>
      </c>
      <c r="AJ38" s="30" t="s">
        <v>91</v>
      </c>
      <c r="AK38" s="30">
        <v>724.2391759263769</v>
      </c>
      <c r="AL38" s="30">
        <v>47.90062850431428</v>
      </c>
      <c r="AM38" s="30">
        <v>511.39596500002085</v>
      </c>
      <c r="AN38" s="30">
        <v>115.80787892127458</v>
      </c>
      <c r="AO38" s="30">
        <v>664.8157863973352</v>
      </c>
      <c r="AP38" s="30">
        <v>121.15247401336505</v>
      </c>
      <c r="AQ38" s="30">
        <v>714.5267901793875</v>
      </c>
      <c r="AR38" s="30">
        <v>67.4428780510597</v>
      </c>
      <c r="AS38" s="30">
        <v>753.6762525155268</v>
      </c>
      <c r="AT38" s="30">
        <v>32.033243332422124</v>
      </c>
      <c r="AU38" s="30">
        <v>692.6841463147133</v>
      </c>
      <c r="AV38" s="30">
        <v>93.28411409599012</v>
      </c>
      <c r="AW38" s="30" t="s">
        <v>91</v>
      </c>
      <c r="AX38" s="30">
        <v>23.840033246129252</v>
      </c>
    </row>
    <row r="39" spans="2:50" ht="15">
      <c r="B39" s="30" t="s">
        <v>130</v>
      </c>
      <c r="C39" s="30">
        <v>22.315237840943983</v>
      </c>
      <c r="D39" s="30">
        <v>25.278510289769226</v>
      </c>
      <c r="E39" s="30">
        <v>46.31012547944799</v>
      </c>
      <c r="F39" s="30">
        <v>47.593748130713244</v>
      </c>
      <c r="G39" s="30">
        <v>46.31012547944799</v>
      </c>
      <c r="H39" s="30">
        <v>93.90387361016103</v>
      </c>
      <c r="I39" s="30">
        <v>92.0087996358412</v>
      </c>
      <c r="J39" s="30">
        <v>1.8950739743198117</v>
      </c>
      <c r="K39" s="30">
        <v>88.94373016522613</v>
      </c>
      <c r="L39" s="30">
        <v>4.960143444934907</v>
      </c>
      <c r="M39" s="30">
        <v>93.90387361016103</v>
      </c>
      <c r="N39" s="30">
        <v>20.41478140628412</v>
      </c>
      <c r="O39" s="30">
        <v>62.8627172527799</v>
      </c>
      <c r="P39" s="30" t="s">
        <v>91</v>
      </c>
      <c r="Q39" s="30">
        <v>18.85111674466269</v>
      </c>
      <c r="R39" s="30">
        <v>1.5636646616214227</v>
      </c>
      <c r="S39" s="30">
        <v>1.239025212344402</v>
      </c>
      <c r="T39" s="30">
        <v>18.739814701564626</v>
      </c>
      <c r="U39" s="30">
        <v>32.21113095235926</v>
      </c>
      <c r="V39" s="30">
        <v>41.713902743892945</v>
      </c>
      <c r="W39" s="30">
        <v>0.35625127386788813</v>
      </c>
      <c r="X39" s="30">
        <v>20.511021041812796</v>
      </c>
      <c r="Y39" s="30">
        <v>72.7597320857145</v>
      </c>
      <c r="Z39" s="30">
        <v>0.27686920876585924</v>
      </c>
      <c r="AA39" s="30">
        <v>43.40899544019738</v>
      </c>
      <c r="AB39" s="30">
        <v>50.49487816996385</v>
      </c>
      <c r="AC39" s="30">
        <v>93.90387361016103</v>
      </c>
      <c r="AD39" s="30">
        <v>93.90387361016103</v>
      </c>
      <c r="AE39" s="30">
        <v>93.90387361016103</v>
      </c>
      <c r="AF39" s="30">
        <v>93.90387361016103</v>
      </c>
      <c r="AG39" s="30">
        <v>3.2295069289586644</v>
      </c>
      <c r="AH39" s="30">
        <v>90.67436668120236</v>
      </c>
      <c r="AI39" s="30" t="s">
        <v>91</v>
      </c>
      <c r="AJ39" s="30">
        <v>93.90387361016103</v>
      </c>
      <c r="AK39" s="30">
        <v>84.68620239370313</v>
      </c>
      <c r="AL39" s="30">
        <v>7.733393246544778</v>
      </c>
      <c r="AM39" s="30">
        <v>61.31621695804023</v>
      </c>
      <c r="AN39" s="30">
        <v>17.740644888675224</v>
      </c>
      <c r="AO39" s="30">
        <v>80.31774070644003</v>
      </c>
      <c r="AP39" s="30">
        <v>13.586132903720952</v>
      </c>
      <c r="AQ39" s="30">
        <v>83.5934327516582</v>
      </c>
      <c r="AR39" s="30">
        <v>9.969365308019208</v>
      </c>
      <c r="AS39" s="30">
        <v>87.85231989268584</v>
      </c>
      <c r="AT39" s="30">
        <v>5.7104781669916</v>
      </c>
      <c r="AU39" s="30">
        <v>82.85553252425608</v>
      </c>
      <c r="AV39" s="30">
        <v>11.048341085904932</v>
      </c>
      <c r="AW39" s="30" t="s">
        <v>91</v>
      </c>
      <c r="AX39" s="30">
        <v>3.6077071118240944</v>
      </c>
    </row>
    <row r="40" spans="1:50" ht="15">
      <c r="A40" s="30" t="s">
        <v>144</v>
      </c>
      <c r="B40" s="30" t="s">
        <v>129</v>
      </c>
      <c r="C40" s="30">
        <v>297.00108252595453</v>
      </c>
      <c r="D40" s="30">
        <v>231.80409387932636</v>
      </c>
      <c r="E40" s="30">
        <v>410.38894099958003</v>
      </c>
      <c r="F40" s="30">
        <v>528.805176405277</v>
      </c>
      <c r="G40" s="30">
        <v>410.38894099958003</v>
      </c>
      <c r="H40" s="30">
        <v>939.1941174048673</v>
      </c>
      <c r="I40" s="30">
        <v>931.652524981883</v>
      </c>
      <c r="J40" s="30">
        <v>7.541592422984351</v>
      </c>
      <c r="K40" s="30">
        <v>891.251619522924</v>
      </c>
      <c r="L40" s="30">
        <v>47.94249788194141</v>
      </c>
      <c r="M40" s="30">
        <v>939.1941174048673</v>
      </c>
      <c r="N40" s="30">
        <v>262.7473933399308</v>
      </c>
      <c r="O40" s="30">
        <v>573.1782269526293</v>
      </c>
      <c r="P40" s="30">
        <v>0.8358534347032782</v>
      </c>
      <c r="Q40" s="30">
        <v>240.97793513376402</v>
      </c>
      <c r="R40" s="30">
        <v>21.769458206166313</v>
      </c>
      <c r="S40" s="30">
        <v>29.662565399961995</v>
      </c>
      <c r="T40" s="30">
        <v>309.9944936726579</v>
      </c>
      <c r="U40" s="30">
        <v>321.990705380845</v>
      </c>
      <c r="V40" s="30">
        <v>277.5463529514028</v>
      </c>
      <c r="W40" s="30">
        <v>8.638017163746516</v>
      </c>
      <c r="X40" s="30">
        <v>187.94432097929572</v>
      </c>
      <c r="Y40" s="30">
        <v>724.5676148039468</v>
      </c>
      <c r="Z40" s="30">
        <v>8.493666066614972</v>
      </c>
      <c r="AA40" s="30">
        <v>457.19041397587034</v>
      </c>
      <c r="AB40" s="30">
        <v>482.0037034289904</v>
      </c>
      <c r="AC40" s="30">
        <v>939.1941174048673</v>
      </c>
      <c r="AD40" s="30">
        <v>939.1941174048673</v>
      </c>
      <c r="AE40" s="30">
        <v>939.1941174048673</v>
      </c>
      <c r="AF40" s="30">
        <v>939.1941174048673</v>
      </c>
      <c r="AG40" s="30">
        <v>9.292587679316638</v>
      </c>
      <c r="AH40" s="30">
        <v>929.9015297255507</v>
      </c>
      <c r="AI40" s="30">
        <v>724.2391759263769</v>
      </c>
      <c r="AJ40" s="30">
        <v>84.68620239370313</v>
      </c>
      <c r="AK40" s="30">
        <v>939.1941174048673</v>
      </c>
      <c r="AL40" s="30" t="s">
        <v>91</v>
      </c>
      <c r="AM40" s="30">
        <v>592.0663932445793</v>
      </c>
      <c r="AN40" s="30">
        <v>130.40520447135626</v>
      </c>
      <c r="AO40" s="30">
        <v>795.0025892257541</v>
      </c>
      <c r="AP40" s="30">
        <v>144.1915281791131</v>
      </c>
      <c r="AQ40" s="30">
        <v>862.9667371385447</v>
      </c>
      <c r="AR40" s="30">
        <v>71.66637278986964</v>
      </c>
      <c r="AS40" s="30">
        <v>904.5729284338385</v>
      </c>
      <c r="AT40" s="30">
        <v>34.62118897102794</v>
      </c>
      <c r="AU40" s="30">
        <v>841.0761542911637</v>
      </c>
      <c r="AV40" s="30">
        <v>98.11796311369983</v>
      </c>
      <c r="AW40" s="30" t="s">
        <v>91</v>
      </c>
      <c r="AX40" s="30">
        <v>38.51992670791106</v>
      </c>
    </row>
    <row r="41" spans="2:50" ht="15">
      <c r="B41" s="30" t="s">
        <v>130</v>
      </c>
      <c r="C41" s="30">
        <v>18.38887864534871</v>
      </c>
      <c r="D41" s="30">
        <v>15.551199056169636</v>
      </c>
      <c r="E41" s="30">
        <v>28.57136870092599</v>
      </c>
      <c r="F41" s="30">
        <v>33.940077701518355</v>
      </c>
      <c r="G41" s="30">
        <v>28.57136870092599</v>
      </c>
      <c r="H41" s="30">
        <v>62.51144640244435</v>
      </c>
      <c r="I41" s="30">
        <v>61.08801399824987</v>
      </c>
      <c r="J41" s="30">
        <v>1.423432404194476</v>
      </c>
      <c r="K41" s="30">
        <v>59.03865950488829</v>
      </c>
      <c r="L41" s="30">
        <v>3.472786897556076</v>
      </c>
      <c r="M41" s="30">
        <v>62.51144640244435</v>
      </c>
      <c r="N41" s="30">
        <v>14.639326638555273</v>
      </c>
      <c r="O41" s="30">
        <v>42.89620178555369</v>
      </c>
      <c r="P41" s="30">
        <v>0.1729702465057179</v>
      </c>
      <c r="Q41" s="30">
        <v>12.684554086826164</v>
      </c>
      <c r="R41" s="30">
        <v>1.9547725517290988</v>
      </c>
      <c r="S41" s="30">
        <v>1.166363871472708</v>
      </c>
      <c r="T41" s="30">
        <v>12.32946438585904</v>
      </c>
      <c r="U41" s="30">
        <v>21.891915521676587</v>
      </c>
      <c r="V41" s="30">
        <v>27.123702623436007</v>
      </c>
      <c r="W41" s="30">
        <v>0.23637305769230768</v>
      </c>
      <c r="X41" s="30">
        <v>17.04658949333258</v>
      </c>
      <c r="Y41" s="30">
        <v>44.923979581732</v>
      </c>
      <c r="Z41" s="30">
        <v>0.0812880012195122</v>
      </c>
      <c r="AA41" s="30">
        <v>28.59556654423804</v>
      </c>
      <c r="AB41" s="30">
        <v>33.9158798582063</v>
      </c>
      <c r="AC41" s="30">
        <v>62.51144640244435</v>
      </c>
      <c r="AD41" s="30">
        <v>62.51144640244435</v>
      </c>
      <c r="AE41" s="30">
        <v>62.51144640244435</v>
      </c>
      <c r="AF41" s="30">
        <v>62.51144640244435</v>
      </c>
      <c r="AG41" s="30">
        <v>1.1679921974667755</v>
      </c>
      <c r="AH41" s="30">
        <v>61.34345420497758</v>
      </c>
      <c r="AI41" s="30">
        <v>47.90062850431428</v>
      </c>
      <c r="AJ41" s="30">
        <v>7.733393246544778</v>
      </c>
      <c r="AK41" s="30" t="s">
        <v>91</v>
      </c>
      <c r="AL41" s="30">
        <v>62.51144640244435</v>
      </c>
      <c r="AM41" s="30">
        <v>36.976680376663786</v>
      </c>
      <c r="AN41" s="30">
        <v>9.836645402495519</v>
      </c>
      <c r="AO41" s="30">
        <v>55.46377053151194</v>
      </c>
      <c r="AP41" s="30">
        <v>7.047675870932471</v>
      </c>
      <c r="AQ41" s="30">
        <v>51.08216848582131</v>
      </c>
      <c r="AR41" s="30">
        <v>10.559766254868704</v>
      </c>
      <c r="AS41" s="30">
        <v>58.947278963966944</v>
      </c>
      <c r="AT41" s="30">
        <v>3.564167438477409</v>
      </c>
      <c r="AU41" s="30">
        <v>52.15228628928426</v>
      </c>
      <c r="AV41" s="30">
        <v>10.359160113160131</v>
      </c>
      <c r="AW41" s="30" t="s">
        <v>91</v>
      </c>
      <c r="AX41" s="30">
        <v>1.621058816268706</v>
      </c>
    </row>
    <row r="42" spans="1:50" ht="15">
      <c r="A42" s="30" t="s">
        <v>107</v>
      </c>
      <c r="B42" s="30" t="s">
        <v>129</v>
      </c>
      <c r="C42" s="30">
        <v>193.60035922522349</v>
      </c>
      <c r="D42" s="30">
        <v>162.81040255511692</v>
      </c>
      <c r="E42" s="30">
        <v>278.692583932017</v>
      </c>
      <c r="F42" s="30">
        <v>356.4107617803416</v>
      </c>
      <c r="G42" s="30">
        <v>278.692583932017</v>
      </c>
      <c r="H42" s="30">
        <v>635.1033457123568</v>
      </c>
      <c r="I42" s="30">
        <v>627.2421900861409</v>
      </c>
      <c r="J42" s="30">
        <v>7.861155626214312</v>
      </c>
      <c r="K42" s="30">
        <v>604.9306967695737</v>
      </c>
      <c r="L42" s="30">
        <v>30.17264894277936</v>
      </c>
      <c r="M42" s="30">
        <v>635.1033457123568</v>
      </c>
      <c r="N42" s="30">
        <v>196.90165831725633</v>
      </c>
      <c r="O42" s="30">
        <v>350.98321282900173</v>
      </c>
      <c r="P42" s="30">
        <v>0.2899751486693072</v>
      </c>
      <c r="Q42" s="30">
        <v>179.91923642812625</v>
      </c>
      <c r="R42" s="30">
        <v>16.98242188912933</v>
      </c>
      <c r="S42" s="30">
        <v>11.70447362039482</v>
      </c>
      <c r="T42" s="30">
        <v>171.81264976732362</v>
      </c>
      <c r="U42" s="30">
        <v>225.89225401967096</v>
      </c>
      <c r="V42" s="30">
        <v>225.69396830496936</v>
      </c>
      <c r="W42" s="30">
        <v>5.0643097867812905</v>
      </c>
      <c r="X42" s="30">
        <v>122.62695478554883</v>
      </c>
      <c r="Y42" s="30">
        <v>497.6921443079079</v>
      </c>
      <c r="Z42" s="30">
        <v>4.585448769078442</v>
      </c>
      <c r="AA42" s="30">
        <v>302.87726166939837</v>
      </c>
      <c r="AB42" s="30">
        <v>332.22608404296005</v>
      </c>
      <c r="AC42" s="30">
        <v>635.1033457123568</v>
      </c>
      <c r="AD42" s="30">
        <v>635.1033457123568</v>
      </c>
      <c r="AE42" s="30">
        <v>635.1033457123568</v>
      </c>
      <c r="AF42" s="30">
        <v>635.1033457123568</v>
      </c>
      <c r="AG42" s="30">
        <v>9.30281155332591</v>
      </c>
      <c r="AH42" s="30">
        <v>625.8005341590288</v>
      </c>
      <c r="AI42" s="30">
        <v>511.39596500002085</v>
      </c>
      <c r="AJ42" s="30">
        <v>61.31621695804023</v>
      </c>
      <c r="AK42" s="30">
        <v>592.0663932445793</v>
      </c>
      <c r="AL42" s="30">
        <v>36.976680376663786</v>
      </c>
      <c r="AM42" s="30">
        <v>635.1033457123568</v>
      </c>
      <c r="AN42" s="30" t="s">
        <v>91</v>
      </c>
      <c r="AO42" s="30">
        <v>546.8365773522904</v>
      </c>
      <c r="AP42" s="30">
        <v>88.2667683600638</v>
      </c>
      <c r="AQ42" s="30">
        <v>585.8279553670377</v>
      </c>
      <c r="AR42" s="30">
        <v>46.07098230759019</v>
      </c>
      <c r="AS42" s="30">
        <v>605.8554508146852</v>
      </c>
      <c r="AT42" s="30">
        <v>29.24789489766802</v>
      </c>
      <c r="AU42" s="30">
        <v>564.5942665671372</v>
      </c>
      <c r="AV42" s="30">
        <v>70.50907914521592</v>
      </c>
      <c r="AW42" s="30" t="s">
        <v>91</v>
      </c>
      <c r="AX42" s="30">
        <v>25.27458912499545</v>
      </c>
    </row>
    <row r="43" spans="2:50" ht="15">
      <c r="B43" s="30" t="s">
        <v>130</v>
      </c>
      <c r="C43" s="30">
        <v>40.70848179956284</v>
      </c>
      <c r="D43" s="30">
        <v>27.386680661268382</v>
      </c>
      <c r="E43" s="30">
        <v>74.12357144056001</v>
      </c>
      <c r="F43" s="30">
        <v>68.09516246083112</v>
      </c>
      <c r="G43" s="30">
        <v>74.12357144056001</v>
      </c>
      <c r="H43" s="30">
        <v>142.21873390139123</v>
      </c>
      <c r="I43" s="30">
        <v>141.28385302734975</v>
      </c>
      <c r="J43" s="30">
        <v>0.9348808740414349</v>
      </c>
      <c r="K43" s="30">
        <v>130.13442102385895</v>
      </c>
      <c r="L43" s="30">
        <v>12.084312877532096</v>
      </c>
      <c r="M43" s="30">
        <v>142.21873390139123</v>
      </c>
      <c r="N43" s="30">
        <v>44.214533114751525</v>
      </c>
      <c r="O43" s="30">
        <v>76.14774090441024</v>
      </c>
      <c r="P43" s="30">
        <v>0.1729702465057179</v>
      </c>
      <c r="Q43" s="30">
        <v>40.36513353525634</v>
      </c>
      <c r="R43" s="30">
        <v>3.849399579495207</v>
      </c>
      <c r="S43" s="30">
        <v>2.5927715261726587</v>
      </c>
      <c r="T43" s="30">
        <v>34.30542123175846</v>
      </c>
      <c r="U43" s="30">
        <v>53.78424524853454</v>
      </c>
      <c r="V43" s="30">
        <v>51.53629589492566</v>
      </c>
      <c r="W43" s="30">
        <v>2.0165959511923344</v>
      </c>
      <c r="X43" s="30">
        <v>34.65843655982823</v>
      </c>
      <c r="Y43" s="30">
        <v>102.83883268166882</v>
      </c>
      <c r="Z43" s="30">
        <v>1.0161688752609472</v>
      </c>
      <c r="AA43" s="30">
        <v>72.12831646221923</v>
      </c>
      <c r="AB43" s="30">
        <v>70.09041743917192</v>
      </c>
      <c r="AC43" s="30">
        <v>142.21873390139123</v>
      </c>
      <c r="AD43" s="30">
        <v>142.21873390139123</v>
      </c>
      <c r="AE43" s="30">
        <v>142.21873390139123</v>
      </c>
      <c r="AF43" s="30">
        <v>142.21873390139123</v>
      </c>
      <c r="AG43" s="30">
        <v>2.809830267963561</v>
      </c>
      <c r="AH43" s="30">
        <v>139.4089036334276</v>
      </c>
      <c r="AI43" s="30">
        <v>115.80787892127458</v>
      </c>
      <c r="AJ43" s="30">
        <v>17.740644888675224</v>
      </c>
      <c r="AK43" s="30">
        <v>130.40520447135626</v>
      </c>
      <c r="AL43" s="30">
        <v>9.836645402495519</v>
      </c>
      <c r="AM43" s="30" t="s">
        <v>91</v>
      </c>
      <c r="AN43" s="30">
        <v>142.21873390139123</v>
      </c>
      <c r="AO43" s="30">
        <v>120.27754915058442</v>
      </c>
      <c r="AP43" s="30">
        <v>21.941184750806574</v>
      </c>
      <c r="AQ43" s="30">
        <v>126.01788010206324</v>
      </c>
      <c r="AR43" s="30">
        <v>15.962687124937505</v>
      </c>
      <c r="AS43" s="30">
        <v>133.7888064616908</v>
      </c>
      <c r="AT43" s="30">
        <v>8.171162876942422</v>
      </c>
      <c r="AU43" s="30">
        <v>125.73423391327626</v>
      </c>
      <c r="AV43" s="30">
        <v>16.484499988114774</v>
      </c>
      <c r="AW43" s="30" t="s">
        <v>91</v>
      </c>
      <c r="AX43" s="30">
        <v>7.5673416101963795</v>
      </c>
    </row>
    <row r="44" spans="1:50" ht="15">
      <c r="A44" s="30" t="s">
        <v>108</v>
      </c>
      <c r="B44" s="30" t="s">
        <v>129</v>
      </c>
      <c r="C44" s="30">
        <v>264.44900014968005</v>
      </c>
      <c r="D44" s="30">
        <v>210.40869390973467</v>
      </c>
      <c r="E44" s="30">
        <v>387.2808749234148</v>
      </c>
      <c r="F44" s="30">
        <v>474.85769405941403</v>
      </c>
      <c r="G44" s="30">
        <v>387.2808749234148</v>
      </c>
      <c r="H44" s="30">
        <v>862.1385689828337</v>
      </c>
      <c r="I44" s="30">
        <v>855.7452410357761</v>
      </c>
      <c r="J44" s="30">
        <v>6.3933279470578155</v>
      </c>
      <c r="K44" s="30">
        <v>816.8024735487712</v>
      </c>
      <c r="L44" s="30">
        <v>45.33609543406287</v>
      </c>
      <c r="M44" s="30">
        <v>862.1385689828337</v>
      </c>
      <c r="N44" s="30">
        <v>245.1668397654017</v>
      </c>
      <c r="O44" s="30">
        <v>523.3234898994465</v>
      </c>
      <c r="P44" s="30">
        <v>0.6726009061717817</v>
      </c>
      <c r="Q44" s="30">
        <v>223.72361008120552</v>
      </c>
      <c r="R44" s="30">
        <v>21.443229684196478</v>
      </c>
      <c r="S44" s="30">
        <v>0.7072831380903795</v>
      </c>
      <c r="T44" s="30">
        <v>242.904817572001</v>
      </c>
      <c r="U44" s="30">
        <v>320.82945824939384</v>
      </c>
      <c r="V44" s="30">
        <v>297.69701002335006</v>
      </c>
      <c r="W44" s="30">
        <v>8.978915548268095</v>
      </c>
      <c r="X44" s="30">
        <v>201.76301821970807</v>
      </c>
      <c r="Y44" s="30">
        <v>634.8210480066647</v>
      </c>
      <c r="Z44" s="30">
        <v>7.375990764455707</v>
      </c>
      <c r="AA44" s="30">
        <v>475.0743078864246</v>
      </c>
      <c r="AB44" s="30">
        <v>387.0642610964061</v>
      </c>
      <c r="AC44" s="30">
        <v>862.1385689828337</v>
      </c>
      <c r="AD44" s="30">
        <v>862.1385689828337</v>
      </c>
      <c r="AE44" s="30">
        <v>862.1385689828337</v>
      </c>
      <c r="AF44" s="30">
        <v>862.1385689828337</v>
      </c>
      <c r="AG44" s="30">
        <v>16.542145047771744</v>
      </c>
      <c r="AH44" s="30">
        <v>845.596423935063</v>
      </c>
      <c r="AI44" s="30">
        <v>664.8157863973352</v>
      </c>
      <c r="AJ44" s="30">
        <v>80.31774070644003</v>
      </c>
      <c r="AK44" s="30">
        <v>795.0025892257541</v>
      </c>
      <c r="AL44" s="30">
        <v>55.46377053151194</v>
      </c>
      <c r="AM44" s="30">
        <v>546.8365773522904</v>
      </c>
      <c r="AN44" s="30">
        <v>120.27754915058442</v>
      </c>
      <c r="AO44" s="30">
        <v>862.1385689828337</v>
      </c>
      <c r="AP44" s="30" t="s">
        <v>91</v>
      </c>
      <c r="AQ44" s="30">
        <v>789.774845058105</v>
      </c>
      <c r="AR44" s="30">
        <v>66.85636929867925</v>
      </c>
      <c r="AS44" s="30">
        <v>855.7172999163727</v>
      </c>
      <c r="AT44" s="30">
        <v>5.455221365612622</v>
      </c>
      <c r="AU44" s="30">
        <v>746.9974685760033</v>
      </c>
      <c r="AV44" s="30">
        <v>115.14110040683212</v>
      </c>
      <c r="AW44" s="30" t="s">
        <v>91</v>
      </c>
      <c r="AX44" s="30">
        <v>35.93929973854508</v>
      </c>
    </row>
    <row r="45" spans="2:50" ht="15">
      <c r="B45" s="30" t="s">
        <v>130</v>
      </c>
      <c r="C45" s="30">
        <v>57.164579687645535</v>
      </c>
      <c r="D45" s="30">
        <v>42.01496585984246</v>
      </c>
      <c r="E45" s="30">
        <v>60.89792431721617</v>
      </c>
      <c r="F45" s="30">
        <v>99.17954554748762</v>
      </c>
      <c r="G45" s="30">
        <v>60.89792431721617</v>
      </c>
      <c r="H45" s="30">
        <v>160.0774698647042</v>
      </c>
      <c r="I45" s="30">
        <v>157.50577298458316</v>
      </c>
      <c r="J45" s="30">
        <v>2.571696880121008</v>
      </c>
      <c r="K45" s="30">
        <v>153.05060262270686</v>
      </c>
      <c r="L45" s="30">
        <v>7.026867241997223</v>
      </c>
      <c r="M45" s="30">
        <v>160.0774698647042</v>
      </c>
      <c r="N45" s="30">
        <v>33.96538061836277</v>
      </c>
      <c r="O45" s="30">
        <v>110.1395158299596</v>
      </c>
      <c r="P45" s="30">
        <v>0.3362227750372144</v>
      </c>
      <c r="Q45" s="30">
        <v>31.596698670528287</v>
      </c>
      <c r="R45" s="30">
        <v>2.368681947834477</v>
      </c>
      <c r="S45" s="30">
        <v>35.69371662593814</v>
      </c>
      <c r="T45" s="30">
        <v>91.33067582395356</v>
      </c>
      <c r="U45" s="30">
        <v>26.08003186332321</v>
      </c>
      <c r="V45" s="30">
        <v>6.973045551488884</v>
      </c>
      <c r="W45" s="30">
        <v>0.8644047545625106</v>
      </c>
      <c r="X45" s="30">
        <v>15.3621029786924</v>
      </c>
      <c r="Y45" s="30">
        <v>141.92529391975847</v>
      </c>
      <c r="Z45" s="30">
        <v>1.3515499956864705</v>
      </c>
      <c r="AA45" s="30">
        <v>21.18608418386833</v>
      </c>
      <c r="AB45" s="30">
        <v>138.8913856808357</v>
      </c>
      <c r="AC45" s="30">
        <v>160.0774698647042</v>
      </c>
      <c r="AD45" s="30">
        <v>160.0774698647042</v>
      </c>
      <c r="AE45" s="30">
        <v>160.0774698647042</v>
      </c>
      <c r="AF45" s="30">
        <v>160.0774698647042</v>
      </c>
      <c r="AG45" s="30">
        <v>12.15046380212482</v>
      </c>
      <c r="AH45" s="30">
        <v>147.92700606257927</v>
      </c>
      <c r="AI45" s="30">
        <v>121.15247401336505</v>
      </c>
      <c r="AJ45" s="30">
        <v>13.586132903720952</v>
      </c>
      <c r="AK45" s="30">
        <v>144.1915281791131</v>
      </c>
      <c r="AL45" s="30">
        <v>7.047675870932471</v>
      </c>
      <c r="AM45" s="30">
        <v>88.2667683600638</v>
      </c>
      <c r="AN45" s="30">
        <v>21.941184750806574</v>
      </c>
      <c r="AO45" s="30" t="s">
        <v>91</v>
      </c>
      <c r="AP45" s="30">
        <v>160.0774698647042</v>
      </c>
      <c r="AQ45" s="30">
        <v>140.97341049918097</v>
      </c>
      <c r="AR45" s="30">
        <v>18.12753826584785</v>
      </c>
      <c r="AS45" s="30">
        <v>127.02439244989158</v>
      </c>
      <c r="AT45" s="30">
        <v>33.053077414812094</v>
      </c>
      <c r="AU45" s="30">
        <v>156.48816009031344</v>
      </c>
      <c r="AV45" s="30">
        <v>3.5893097743906734</v>
      </c>
      <c r="AW45" s="30" t="s">
        <v>91</v>
      </c>
      <c r="AX45" s="30">
        <v>4.47255495761803</v>
      </c>
    </row>
    <row r="46" spans="1:50" ht="15">
      <c r="A46" s="30" t="s">
        <v>109</v>
      </c>
      <c r="B46" s="30" t="s">
        <v>129</v>
      </c>
      <c r="C46" s="30">
        <v>282.31703606748994</v>
      </c>
      <c r="D46" s="30">
        <v>228.6668699451537</v>
      </c>
      <c r="E46" s="30">
        <v>419.76434954463474</v>
      </c>
      <c r="F46" s="30">
        <v>510.98390601264117</v>
      </c>
      <c r="G46" s="30">
        <v>419.76434954463474</v>
      </c>
      <c r="H46" s="30">
        <v>930.7482555572846</v>
      </c>
      <c r="I46" s="30">
        <v>921.7832307301055</v>
      </c>
      <c r="J46" s="30">
        <v>8.96502482717883</v>
      </c>
      <c r="K46" s="30">
        <v>883.6490343336919</v>
      </c>
      <c r="L46" s="30">
        <v>47.09922122359098</v>
      </c>
      <c r="M46" s="30">
        <v>930.7482555572846</v>
      </c>
      <c r="N46" s="30">
        <v>264.11791333074194</v>
      </c>
      <c r="O46" s="30">
        <v>568.1022944546929</v>
      </c>
      <c r="P46" s="30">
        <v>0.6885509661092811</v>
      </c>
      <c r="Q46" s="30">
        <v>242.22716428159342</v>
      </c>
      <c r="R46" s="30">
        <v>21.890749049147953</v>
      </c>
      <c r="S46" s="30">
        <v>33.334577485979814</v>
      </c>
      <c r="T46" s="30">
        <v>305.6767684185565</v>
      </c>
      <c r="U46" s="30">
        <v>318.0533906042081</v>
      </c>
      <c r="V46" s="30">
        <v>273.6835190485407</v>
      </c>
      <c r="W46" s="30">
        <v>7.96086978003359</v>
      </c>
      <c r="X46" s="30">
        <v>195.17294235519296</v>
      </c>
      <c r="Y46" s="30">
        <v>709.9502589918103</v>
      </c>
      <c r="Z46" s="30">
        <v>8.170565596321556</v>
      </c>
      <c r="AA46" s="30">
        <v>472.1019374938263</v>
      </c>
      <c r="AB46" s="30">
        <v>458.6463180634535</v>
      </c>
      <c r="AC46" s="30">
        <v>930.7482555572846</v>
      </c>
      <c r="AD46" s="30">
        <v>930.7482555572846</v>
      </c>
      <c r="AE46" s="30">
        <v>930.7482555572846</v>
      </c>
      <c r="AF46" s="30">
        <v>930.7482555572846</v>
      </c>
      <c r="AG46" s="30">
        <v>23.389705690511857</v>
      </c>
      <c r="AH46" s="30">
        <v>907.3585498667725</v>
      </c>
      <c r="AI46" s="30">
        <v>714.5267901793875</v>
      </c>
      <c r="AJ46" s="30">
        <v>83.5934327516582</v>
      </c>
      <c r="AK46" s="30">
        <v>862.9667371385447</v>
      </c>
      <c r="AL46" s="30">
        <v>51.08216848582131</v>
      </c>
      <c r="AM46" s="30">
        <v>585.8279553670377</v>
      </c>
      <c r="AN46" s="30">
        <v>126.01788010206324</v>
      </c>
      <c r="AO46" s="30">
        <v>789.774845058105</v>
      </c>
      <c r="AP46" s="30">
        <v>140.97341049918097</v>
      </c>
      <c r="AQ46" s="30">
        <v>930.7482555572846</v>
      </c>
      <c r="AR46" s="30" t="s">
        <v>91</v>
      </c>
      <c r="AS46" s="30">
        <v>897.2364573475164</v>
      </c>
      <c r="AT46" s="30">
        <v>33.058800828632975</v>
      </c>
      <c r="AU46" s="30">
        <v>826.7962950686364</v>
      </c>
      <c r="AV46" s="30">
        <v>103.95196048864516</v>
      </c>
      <c r="AW46" s="30" t="s">
        <v>91</v>
      </c>
      <c r="AX46" s="30">
        <v>36.72138156834579</v>
      </c>
    </row>
    <row r="47" spans="2:50" ht="15">
      <c r="B47" s="30" t="s">
        <v>130</v>
      </c>
      <c r="C47" s="30">
        <v>36.01811494158667</v>
      </c>
      <c r="D47" s="30">
        <v>23.070367625912336</v>
      </c>
      <c r="E47" s="30">
        <v>25.895424997028083</v>
      </c>
      <c r="F47" s="30">
        <v>59.088482567499014</v>
      </c>
      <c r="G47" s="30">
        <v>25.895424997028083</v>
      </c>
      <c r="H47" s="30">
        <v>84.98390756452689</v>
      </c>
      <c r="I47" s="30">
        <v>84.98390756452689</v>
      </c>
      <c r="J47" s="30" t="s">
        <v>91</v>
      </c>
      <c r="K47" s="30">
        <v>80.229557158007</v>
      </c>
      <c r="L47" s="30">
        <v>4.754350406519945</v>
      </c>
      <c r="M47" s="30">
        <v>84.98390756452689</v>
      </c>
      <c r="N47" s="30">
        <v>14.204664330831822</v>
      </c>
      <c r="O47" s="30">
        <v>60.84747543797837</v>
      </c>
      <c r="P47" s="30" t="s">
        <v>91</v>
      </c>
      <c r="Q47" s="30">
        <v>12.470409012125854</v>
      </c>
      <c r="R47" s="30">
        <v>1.734255318705962</v>
      </c>
      <c r="S47" s="30">
        <v>2.02997789956398</v>
      </c>
      <c r="T47" s="30">
        <v>25.415460539347702</v>
      </c>
      <c r="U47" s="30">
        <v>26.55193259931737</v>
      </c>
      <c r="V47" s="30">
        <v>30.98653652629803</v>
      </c>
      <c r="W47" s="30">
        <v>1.8824505227970127</v>
      </c>
      <c r="X47" s="30">
        <v>19.715151503978383</v>
      </c>
      <c r="Y47" s="30">
        <v>62.72580711154153</v>
      </c>
      <c r="Z47" s="30">
        <v>0.3804026004059875</v>
      </c>
      <c r="AA47" s="30">
        <v>21.147793065037135</v>
      </c>
      <c r="AB47" s="30">
        <v>63.836114499490016</v>
      </c>
      <c r="AC47" s="30">
        <v>84.98390756452689</v>
      </c>
      <c r="AD47" s="30">
        <v>84.98390756452689</v>
      </c>
      <c r="AE47" s="30">
        <v>84.98390756452689</v>
      </c>
      <c r="AF47" s="30">
        <v>84.98390756452689</v>
      </c>
      <c r="AG47" s="30">
        <v>3.9966302552765995</v>
      </c>
      <c r="AH47" s="30">
        <v>80.9872773092503</v>
      </c>
      <c r="AI47" s="30">
        <v>67.4428780510597</v>
      </c>
      <c r="AJ47" s="30">
        <v>9.969365308019208</v>
      </c>
      <c r="AK47" s="30">
        <v>71.66637278986964</v>
      </c>
      <c r="AL47" s="30">
        <v>10.559766254868704</v>
      </c>
      <c r="AM47" s="30">
        <v>46.07098230759019</v>
      </c>
      <c r="AN47" s="30">
        <v>15.962687124937505</v>
      </c>
      <c r="AO47" s="30">
        <v>66.85636929867925</v>
      </c>
      <c r="AP47" s="30">
        <v>18.12753826584785</v>
      </c>
      <c r="AQ47" s="30" t="s">
        <v>91</v>
      </c>
      <c r="AR47" s="30">
        <v>84.98390756452689</v>
      </c>
      <c r="AS47" s="30">
        <v>79.36243484350445</v>
      </c>
      <c r="AT47" s="30">
        <v>5.449497951791734</v>
      </c>
      <c r="AU47" s="30">
        <v>71.84117404789532</v>
      </c>
      <c r="AV47" s="30">
        <v>13.142733516631733</v>
      </c>
      <c r="AW47" s="30" t="s">
        <v>91</v>
      </c>
      <c r="AX47" s="30">
        <v>3.4056857419252116</v>
      </c>
    </row>
    <row r="48" spans="1:50" ht="15">
      <c r="A48" s="30" t="s">
        <v>110</v>
      </c>
      <c r="B48" s="30" t="s">
        <v>129</v>
      </c>
      <c r="C48" s="30">
        <v>311.2520386384656</v>
      </c>
      <c r="D48" s="30">
        <v>242.51160764181043</v>
      </c>
      <c r="E48" s="30">
        <v>428.97804608598534</v>
      </c>
      <c r="F48" s="30">
        <v>553.7636462802708</v>
      </c>
      <c r="G48" s="30">
        <v>428.97804608598534</v>
      </c>
      <c r="H48" s="30">
        <v>982.741692366267</v>
      </c>
      <c r="I48" s="30">
        <v>977.0951739176026</v>
      </c>
      <c r="J48" s="30">
        <v>5.646518448664537</v>
      </c>
      <c r="K48" s="30">
        <v>935.1914912203596</v>
      </c>
      <c r="L48" s="30">
        <v>47.55020114590647</v>
      </c>
      <c r="M48" s="30">
        <v>982.741692366267</v>
      </c>
      <c r="N48" s="30">
        <v>269.9325293541593</v>
      </c>
      <c r="O48" s="30">
        <v>607.956671503623</v>
      </c>
      <c r="P48" s="30">
        <v>0.8169941057104207</v>
      </c>
      <c r="Q48" s="30">
        <v>246.82258218310557</v>
      </c>
      <c r="R48" s="30">
        <v>23.109947171052944</v>
      </c>
      <c r="S48" s="30">
        <v>35.69371662593814</v>
      </c>
      <c r="T48" s="30">
        <v>333.97672883319666</v>
      </c>
      <c r="U48" s="30">
        <v>320.82945824939384</v>
      </c>
      <c r="V48" s="30">
        <v>292.2417886577376</v>
      </c>
      <c r="W48" s="30">
        <v>9.843320302830604</v>
      </c>
      <c r="X48" s="30">
        <v>214.45506690014184</v>
      </c>
      <c r="Y48" s="30">
        <v>739.9420497434203</v>
      </c>
      <c r="Z48" s="30">
        <v>8.727540760142176</v>
      </c>
      <c r="AA48" s="30">
        <v>491.50290319566045</v>
      </c>
      <c r="AB48" s="30">
        <v>491.23878917060034</v>
      </c>
      <c r="AC48" s="30">
        <v>982.741692366267</v>
      </c>
      <c r="AD48" s="30">
        <v>982.741692366267</v>
      </c>
      <c r="AE48" s="30">
        <v>982.741692366267</v>
      </c>
      <c r="AF48" s="30">
        <v>982.741692366267</v>
      </c>
      <c r="AG48" s="30">
        <v>26.71514593946451</v>
      </c>
      <c r="AH48" s="30">
        <v>956.026546426803</v>
      </c>
      <c r="AI48" s="30">
        <v>753.6762525155268</v>
      </c>
      <c r="AJ48" s="30">
        <v>87.85231989268584</v>
      </c>
      <c r="AK48" s="30">
        <v>904.5729284338385</v>
      </c>
      <c r="AL48" s="30">
        <v>58.947278963966944</v>
      </c>
      <c r="AM48" s="30">
        <v>605.8554508146852</v>
      </c>
      <c r="AN48" s="30">
        <v>133.7888064616908</v>
      </c>
      <c r="AO48" s="30">
        <v>855.7172999163727</v>
      </c>
      <c r="AP48" s="30">
        <v>127.02439244989158</v>
      </c>
      <c r="AQ48" s="30">
        <v>897.2364573475164</v>
      </c>
      <c r="AR48" s="30">
        <v>79.36243484350445</v>
      </c>
      <c r="AS48" s="30">
        <v>982.741692366267</v>
      </c>
      <c r="AT48" s="30" t="s">
        <v>91</v>
      </c>
      <c r="AU48" s="30">
        <v>864.0112821850399</v>
      </c>
      <c r="AV48" s="30">
        <v>118.73041018122275</v>
      </c>
      <c r="AW48" s="30" t="s">
        <v>91</v>
      </c>
      <c r="AX48" s="30">
        <v>39.03177842507045</v>
      </c>
    </row>
    <row r="49" spans="2:50" ht="15">
      <c r="B49" s="30" t="s">
        <v>130</v>
      </c>
      <c r="C49" s="30">
        <v>10.361541198860419</v>
      </c>
      <c r="D49" s="30">
        <v>9.65328756500877</v>
      </c>
      <c r="E49" s="30">
        <v>18.493470016555523</v>
      </c>
      <c r="F49" s="30">
        <v>20.014828763869183</v>
      </c>
      <c r="G49" s="30">
        <v>18.493470016555523</v>
      </c>
      <c r="H49" s="30">
        <v>38.50829878042473</v>
      </c>
      <c r="I49" s="30">
        <v>35.18979240191044</v>
      </c>
      <c r="J49" s="30">
        <v>3.318506378514287</v>
      </c>
      <c r="K49" s="30">
        <v>33.69553725027109</v>
      </c>
      <c r="L49" s="30">
        <v>4.812761530153651</v>
      </c>
      <c r="M49" s="30">
        <v>38.50829878042473</v>
      </c>
      <c r="N49" s="30">
        <v>9.1996910296058</v>
      </c>
      <c r="O49" s="30">
        <v>24.626758450542688</v>
      </c>
      <c r="P49" s="30">
        <v>0.1918295754985755</v>
      </c>
      <c r="Q49" s="30">
        <v>8.497726568627787</v>
      </c>
      <c r="R49" s="30">
        <v>0.7019644609780099</v>
      </c>
      <c r="S49" s="30" t="s">
        <v>91</v>
      </c>
      <c r="T49" s="30" t="s">
        <v>91</v>
      </c>
      <c r="U49" s="30">
        <v>26.08003186332321</v>
      </c>
      <c r="V49" s="30">
        <v>12.428266917101519</v>
      </c>
      <c r="W49" s="30" t="s">
        <v>91</v>
      </c>
      <c r="X49" s="30">
        <v>2.670054298258534</v>
      </c>
      <c r="Y49" s="30">
        <v>35.83824448216619</v>
      </c>
      <c r="Z49" s="30" t="s">
        <v>91</v>
      </c>
      <c r="AA49" s="30">
        <v>3.9049981652375823</v>
      </c>
      <c r="AB49" s="30">
        <v>34.603300615187145</v>
      </c>
      <c r="AC49" s="30">
        <v>38.50829878042473</v>
      </c>
      <c r="AD49" s="30">
        <v>38.50829878042473</v>
      </c>
      <c r="AE49" s="30">
        <v>38.50829878042473</v>
      </c>
      <c r="AF49" s="30">
        <v>38.50829878042473</v>
      </c>
      <c r="AG49" s="30">
        <v>1.0114152095837141</v>
      </c>
      <c r="AH49" s="30">
        <v>37.496883570841014</v>
      </c>
      <c r="AI49" s="30">
        <v>32.033243332422124</v>
      </c>
      <c r="AJ49" s="30">
        <v>5.7104781669916</v>
      </c>
      <c r="AK49" s="30">
        <v>34.62118897102794</v>
      </c>
      <c r="AL49" s="30">
        <v>3.564167438477409</v>
      </c>
      <c r="AM49" s="30">
        <v>29.24789489766802</v>
      </c>
      <c r="AN49" s="30">
        <v>8.171162876942422</v>
      </c>
      <c r="AO49" s="30">
        <v>5.455221365612622</v>
      </c>
      <c r="AP49" s="30">
        <v>33.053077414812094</v>
      </c>
      <c r="AQ49" s="30">
        <v>33.058800828632975</v>
      </c>
      <c r="AR49" s="30">
        <v>5.449497951791734</v>
      </c>
      <c r="AS49" s="30" t="s">
        <v>91</v>
      </c>
      <c r="AT49" s="30">
        <v>38.50829878042473</v>
      </c>
      <c r="AU49" s="30">
        <v>38.50829878042473</v>
      </c>
      <c r="AV49" s="30" t="s">
        <v>91</v>
      </c>
      <c r="AW49" s="30" t="s">
        <v>91</v>
      </c>
      <c r="AX49" s="30">
        <v>1.3800762710926693</v>
      </c>
    </row>
    <row r="50" spans="1:50" ht="15">
      <c r="A50" s="30" t="s">
        <v>111</v>
      </c>
      <c r="B50" s="30" t="s">
        <v>129</v>
      </c>
      <c r="C50" s="30">
        <v>299.71465550350297</v>
      </c>
      <c r="D50" s="30">
        <v>224.29307295579628</v>
      </c>
      <c r="E50" s="30">
        <v>379.4779002070119</v>
      </c>
      <c r="F50" s="30">
        <v>524.0077284592957</v>
      </c>
      <c r="G50" s="30">
        <v>379.4779002070119</v>
      </c>
      <c r="H50" s="30">
        <v>903.4856286663143</v>
      </c>
      <c r="I50" s="30">
        <v>894.5206038391352</v>
      </c>
      <c r="J50" s="30">
        <v>8.96502482717883</v>
      </c>
      <c r="K50" s="30">
        <v>860.2548885930178</v>
      </c>
      <c r="L50" s="30">
        <v>43.23074007329499</v>
      </c>
      <c r="M50" s="30">
        <v>903.4856286663143</v>
      </c>
      <c r="N50" s="30">
        <v>253.44582155585144</v>
      </c>
      <c r="O50" s="30">
        <v>552.1416496599178</v>
      </c>
      <c r="P50" s="30">
        <v>0.7546410633076612</v>
      </c>
      <c r="Q50" s="30">
        <v>231.86552301314813</v>
      </c>
      <c r="R50" s="30">
        <v>21.58029854270328</v>
      </c>
      <c r="S50" s="30">
        <v>34.72175326172348</v>
      </c>
      <c r="T50" s="30">
        <v>311.15401711325876</v>
      </c>
      <c r="U50" s="30">
        <v>308.42723333260085</v>
      </c>
      <c r="V50" s="30">
        <v>249.18262495873384</v>
      </c>
      <c r="W50" s="30">
        <v>6.305806440805652</v>
      </c>
      <c r="X50" s="30">
        <v>146.97024199338054</v>
      </c>
      <c r="Y50" s="30">
        <v>733.6427159735382</v>
      </c>
      <c r="Z50" s="30">
        <v>8.54844756174341</v>
      </c>
      <c r="AA50" s="30">
        <v>442.3196333601972</v>
      </c>
      <c r="AB50" s="30">
        <v>461.1659953061148</v>
      </c>
      <c r="AC50" s="30">
        <v>903.4856286663143</v>
      </c>
      <c r="AD50" s="30">
        <v>903.4856286663143</v>
      </c>
      <c r="AE50" s="30">
        <v>903.4856286663143</v>
      </c>
      <c r="AF50" s="30">
        <v>903.4856286663143</v>
      </c>
      <c r="AG50" s="30">
        <v>15.928238970923116</v>
      </c>
      <c r="AH50" s="30">
        <v>887.5573896953912</v>
      </c>
      <c r="AI50" s="30">
        <v>692.6841463147133</v>
      </c>
      <c r="AJ50" s="30">
        <v>82.85553252425608</v>
      </c>
      <c r="AK50" s="30">
        <v>841.0761542911637</v>
      </c>
      <c r="AL50" s="30">
        <v>52.15228628928426</v>
      </c>
      <c r="AM50" s="30">
        <v>564.5942665671372</v>
      </c>
      <c r="AN50" s="30">
        <v>125.73423391327626</v>
      </c>
      <c r="AO50" s="30">
        <v>746.9974685760033</v>
      </c>
      <c r="AP50" s="30">
        <v>156.48816009031344</v>
      </c>
      <c r="AQ50" s="30">
        <v>826.7962950686364</v>
      </c>
      <c r="AR50" s="30">
        <v>71.84117404789532</v>
      </c>
      <c r="AS50" s="30">
        <v>864.0112821850399</v>
      </c>
      <c r="AT50" s="30">
        <v>38.50829878042473</v>
      </c>
      <c r="AU50" s="30">
        <v>903.4856286663143</v>
      </c>
      <c r="AV50" s="30" t="s">
        <v>91</v>
      </c>
      <c r="AW50" s="30" t="s">
        <v>91</v>
      </c>
      <c r="AX50" s="30">
        <v>35.36622662175248</v>
      </c>
    </row>
    <row r="51" spans="2:50" ht="15">
      <c r="B51" s="30" t="s">
        <v>130</v>
      </c>
      <c r="C51" s="30">
        <v>21.89892433382303</v>
      </c>
      <c r="D51" s="30">
        <v>28.13058681378076</v>
      </c>
      <c r="E51" s="30">
        <v>68.70089903361935</v>
      </c>
      <c r="F51" s="30">
        <v>50.02951114760385</v>
      </c>
      <c r="G51" s="30">
        <v>68.70089903361935</v>
      </c>
      <c r="H51" s="30">
        <v>118.73041018122275</v>
      </c>
      <c r="I51" s="30">
        <v>118.73041018122275</v>
      </c>
      <c r="J51" s="30" t="s">
        <v>91</v>
      </c>
      <c r="K51" s="30">
        <v>109.59818757845771</v>
      </c>
      <c r="L51" s="30">
        <v>9.132222602765111</v>
      </c>
      <c r="M51" s="30">
        <v>118.73041018122275</v>
      </c>
      <c r="N51" s="30">
        <v>25.686398827913045</v>
      </c>
      <c r="O51" s="30">
        <v>81.32135606948677</v>
      </c>
      <c r="P51" s="30">
        <v>0.25418261790133495</v>
      </c>
      <c r="Q51" s="30">
        <v>23.454785738585365</v>
      </c>
      <c r="R51" s="30">
        <v>2.231613089327678</v>
      </c>
      <c r="S51" s="30">
        <v>1.6792465023050527</v>
      </c>
      <c r="T51" s="30">
        <v>23.081476282697516</v>
      </c>
      <c r="U51" s="30">
        <v>38.48225678011617</v>
      </c>
      <c r="V51" s="30">
        <v>55.487430616104376</v>
      </c>
      <c r="W51" s="30">
        <v>3.5375138620249515</v>
      </c>
      <c r="X51" s="30">
        <v>70.15487920501951</v>
      </c>
      <c r="Y51" s="30">
        <v>43.103625952894774</v>
      </c>
      <c r="Z51" s="30">
        <v>0.1790931983987658</v>
      </c>
      <c r="AA51" s="30">
        <v>53.94075871009613</v>
      </c>
      <c r="AB51" s="30">
        <v>64.78965147112703</v>
      </c>
      <c r="AC51" s="30">
        <v>118.73041018122275</v>
      </c>
      <c r="AD51" s="30">
        <v>118.73041018122275</v>
      </c>
      <c r="AE51" s="30">
        <v>118.73041018122275</v>
      </c>
      <c r="AF51" s="30">
        <v>118.73041018122275</v>
      </c>
      <c r="AG51" s="30">
        <v>12.764369878973445</v>
      </c>
      <c r="AH51" s="30">
        <v>105.96604030224934</v>
      </c>
      <c r="AI51" s="30">
        <v>93.28411409599012</v>
      </c>
      <c r="AJ51" s="30">
        <v>11.048341085904932</v>
      </c>
      <c r="AK51" s="30">
        <v>98.11796311369983</v>
      </c>
      <c r="AL51" s="30">
        <v>10.359160113160131</v>
      </c>
      <c r="AM51" s="30">
        <v>70.50907914521592</v>
      </c>
      <c r="AN51" s="30">
        <v>16.484499988114774</v>
      </c>
      <c r="AO51" s="30">
        <v>115.14110040683212</v>
      </c>
      <c r="AP51" s="30">
        <v>3.5893097743906734</v>
      </c>
      <c r="AQ51" s="30">
        <v>103.95196048864516</v>
      </c>
      <c r="AR51" s="30">
        <v>13.142733516631733</v>
      </c>
      <c r="AS51" s="30">
        <v>118.73041018122275</v>
      </c>
      <c r="AT51" s="30" t="s">
        <v>91</v>
      </c>
      <c r="AU51" s="30" t="s">
        <v>91</v>
      </c>
      <c r="AV51" s="30">
        <v>118.73041018122275</v>
      </c>
      <c r="AW51" s="30" t="s">
        <v>91</v>
      </c>
      <c r="AX51" s="30">
        <v>5.0456280744106365</v>
      </c>
    </row>
    <row r="52" spans="1:50" ht="15">
      <c r="A52" s="30" t="s">
        <v>112</v>
      </c>
      <c r="B52" s="30" t="s">
        <v>116</v>
      </c>
      <c r="C52" s="30" t="s">
        <v>91</v>
      </c>
      <c r="D52" s="30" t="s">
        <v>91</v>
      </c>
      <c r="E52" s="30" t="s">
        <v>91</v>
      </c>
      <c r="F52" s="30" t="s">
        <v>91</v>
      </c>
      <c r="G52" s="30" t="s">
        <v>91</v>
      </c>
      <c r="H52" s="30" t="s">
        <v>91</v>
      </c>
      <c r="I52" s="30" t="s">
        <v>91</v>
      </c>
      <c r="J52" s="30" t="s">
        <v>91</v>
      </c>
      <c r="K52" s="30" t="s">
        <v>91</v>
      </c>
      <c r="L52" s="30" t="s">
        <v>91</v>
      </c>
      <c r="M52" s="30" t="s">
        <v>91</v>
      </c>
      <c r="N52" s="30" t="s">
        <v>91</v>
      </c>
      <c r="O52" s="30" t="s">
        <v>91</v>
      </c>
      <c r="P52" s="30" t="s">
        <v>91</v>
      </c>
      <c r="Q52" s="30" t="s">
        <v>91</v>
      </c>
      <c r="R52" s="30" t="s">
        <v>91</v>
      </c>
      <c r="S52" s="30" t="s">
        <v>91</v>
      </c>
      <c r="T52" s="30" t="s">
        <v>91</v>
      </c>
      <c r="U52" s="30" t="s">
        <v>91</v>
      </c>
      <c r="V52" s="30" t="s">
        <v>91</v>
      </c>
      <c r="W52" s="30" t="s">
        <v>91</v>
      </c>
      <c r="X52" s="30" t="s">
        <v>91</v>
      </c>
      <c r="Y52" s="30" t="s">
        <v>91</v>
      </c>
      <c r="Z52" s="30" t="s">
        <v>91</v>
      </c>
      <c r="AA52" s="30" t="s">
        <v>91</v>
      </c>
      <c r="AB52" s="30" t="s">
        <v>91</v>
      </c>
      <c r="AC52" s="30" t="s">
        <v>91</v>
      </c>
      <c r="AD52" s="30" t="s">
        <v>91</v>
      </c>
      <c r="AE52" s="30" t="s">
        <v>91</v>
      </c>
      <c r="AF52" s="30" t="s">
        <v>91</v>
      </c>
      <c r="AG52" s="30" t="s">
        <v>91</v>
      </c>
      <c r="AH52" s="30" t="s">
        <v>91</v>
      </c>
      <c r="AI52" s="30" t="s">
        <v>91</v>
      </c>
      <c r="AJ52" s="30" t="s">
        <v>91</v>
      </c>
      <c r="AK52" s="30" t="s">
        <v>91</v>
      </c>
      <c r="AL52" s="30" t="s">
        <v>91</v>
      </c>
      <c r="AM52" s="30" t="s">
        <v>91</v>
      </c>
      <c r="AN52" s="30" t="s">
        <v>91</v>
      </c>
      <c r="AO52" s="30" t="s">
        <v>91</v>
      </c>
      <c r="AP52" s="30" t="s">
        <v>91</v>
      </c>
      <c r="AQ52" s="30" t="s">
        <v>91</v>
      </c>
      <c r="AR52" s="30" t="s">
        <v>91</v>
      </c>
      <c r="AS52" s="30" t="s">
        <v>91</v>
      </c>
      <c r="AT52" s="30" t="s">
        <v>91</v>
      </c>
      <c r="AU52" s="30" t="s">
        <v>91</v>
      </c>
      <c r="AV52" s="30" t="s">
        <v>91</v>
      </c>
      <c r="AW52" s="30" t="s">
        <v>91</v>
      </c>
      <c r="AX52" s="30" t="s">
        <v>91</v>
      </c>
    </row>
    <row r="53" spans="1:50" ht="15">
      <c r="A53" s="30" t="s">
        <v>145</v>
      </c>
      <c r="C53" s="30">
        <v>12.465872994889539</v>
      </c>
      <c r="D53" s="30">
        <v>8.864254696385649</v>
      </c>
      <c r="E53" s="30">
        <v>19.081727004887938</v>
      </c>
      <c r="F53" s="30">
        <v>21.330127691275173</v>
      </c>
      <c r="G53" s="30">
        <v>19.081727004887938</v>
      </c>
      <c r="H53" s="30">
        <v>40.41185469616314</v>
      </c>
      <c r="I53" s="30">
        <v>39.72855599330115</v>
      </c>
      <c r="J53" s="30">
        <v>0.683298702861977</v>
      </c>
      <c r="K53" s="30">
        <v>37.946444472292406</v>
      </c>
      <c r="L53" s="30">
        <v>2.465410223870719</v>
      </c>
      <c r="M53" s="30">
        <v>40.41185469616314</v>
      </c>
      <c r="N53" s="30">
        <v>40.41185469616314</v>
      </c>
      <c r="O53" s="30" t="s">
        <v>91</v>
      </c>
      <c r="P53" s="30" t="s">
        <v>91</v>
      </c>
      <c r="Q53" s="30">
        <v>36.3685228494714</v>
      </c>
      <c r="R53" s="30">
        <v>4.04333184669172</v>
      </c>
      <c r="S53" s="30">
        <v>0.4622822633751724</v>
      </c>
      <c r="T53" s="30">
        <v>13.980896391236632</v>
      </c>
      <c r="U53" s="30">
        <v>11.535311492369791</v>
      </c>
      <c r="V53" s="30">
        <v>14.433364549181551</v>
      </c>
      <c r="W53" s="30">
        <v>1.3360270245797388</v>
      </c>
      <c r="X53" s="30">
        <v>8.915979040916351</v>
      </c>
      <c r="Y53" s="30">
        <v>28.90085713636354</v>
      </c>
      <c r="Z53" s="30">
        <v>0.884254530997558</v>
      </c>
      <c r="AA53" s="30">
        <v>22.767463158175104</v>
      </c>
      <c r="AB53" s="30">
        <v>17.64439153798801</v>
      </c>
      <c r="AC53" s="30">
        <v>40.41185469616314</v>
      </c>
      <c r="AD53" s="30">
        <v>40.41185469616314</v>
      </c>
      <c r="AE53" s="30">
        <v>40.41185469616314</v>
      </c>
      <c r="AF53" s="30">
        <v>40.41185469616314</v>
      </c>
      <c r="AG53" s="30">
        <v>0.2147824299583911</v>
      </c>
      <c r="AH53" s="30">
        <v>40.19707226620475</v>
      </c>
      <c r="AI53" s="30">
        <v>23.840033246129252</v>
      </c>
      <c r="AJ53" s="30">
        <v>3.6077071118240944</v>
      </c>
      <c r="AK53" s="30">
        <v>38.51992670791106</v>
      </c>
      <c r="AL53" s="30">
        <v>1.621058816268706</v>
      </c>
      <c r="AM53" s="30">
        <v>25.27458912499545</v>
      </c>
      <c r="AN53" s="30">
        <v>7.5673416101963795</v>
      </c>
      <c r="AO53" s="30">
        <v>35.93929973854508</v>
      </c>
      <c r="AP53" s="30">
        <v>4.47255495761803</v>
      </c>
      <c r="AQ53" s="30">
        <v>36.72138156834579</v>
      </c>
      <c r="AR53" s="30">
        <v>3.4056857419252116</v>
      </c>
      <c r="AS53" s="30">
        <v>39.03177842507045</v>
      </c>
      <c r="AT53" s="30">
        <v>1.3800762710926693</v>
      </c>
      <c r="AU53" s="30">
        <v>35.36622662175248</v>
      </c>
      <c r="AV53" s="30">
        <v>5.0456280744106365</v>
      </c>
      <c r="AW53" s="30" t="s">
        <v>91</v>
      </c>
      <c r="AX53" s="30">
        <v>40.41185469616314</v>
      </c>
    </row>
    <row r="54" ht="15">
      <c r="A54" s="30" t="s">
        <v>146</v>
      </c>
    </row>
    <row r="57" s="39" customFormat="1" ht="15.75">
      <c r="A57" s="39" t="s">
        <v>147</v>
      </c>
    </row>
    <row r="58" spans="1:56" ht="15">
      <c r="A58" s="30" t="s">
        <v>91</v>
      </c>
      <c r="B58" s="30" t="s">
        <v>91</v>
      </c>
      <c r="C58" s="30" t="s">
        <v>0</v>
      </c>
      <c r="F58" s="30" t="s">
        <v>92</v>
      </c>
      <c r="H58" s="30" t="s">
        <v>93</v>
      </c>
      <c r="I58" s="30" t="s">
        <v>94</v>
      </c>
      <c r="K58" s="30" t="s">
        <v>95</v>
      </c>
      <c r="M58" s="30" t="s">
        <v>96</v>
      </c>
      <c r="N58" s="30" t="s">
        <v>97</v>
      </c>
      <c r="O58" s="30" t="s">
        <v>98</v>
      </c>
      <c r="Q58" s="30" t="s">
        <v>99</v>
      </c>
      <c r="S58" s="30" t="s">
        <v>100</v>
      </c>
      <c r="W58" s="30" t="s">
        <v>101</v>
      </c>
      <c r="AA58" s="30" t="s">
        <v>102</v>
      </c>
      <c r="AC58" s="30" t="s">
        <v>103</v>
      </c>
      <c r="AD58" s="30" t="s">
        <v>1</v>
      </c>
      <c r="AE58" s="30" t="s">
        <v>2</v>
      </c>
      <c r="AF58" s="30" t="s">
        <v>3</v>
      </c>
      <c r="AG58" s="30" t="s">
        <v>104</v>
      </c>
      <c r="AI58" s="30" t="s">
        <v>105</v>
      </c>
      <c r="AK58" s="30" t="s">
        <v>106</v>
      </c>
      <c r="AM58" s="30" t="s">
        <v>107</v>
      </c>
      <c r="AO58" s="30" t="s">
        <v>108</v>
      </c>
      <c r="AQ58" s="30" t="s">
        <v>109</v>
      </c>
      <c r="AS58" s="30" t="s">
        <v>110</v>
      </c>
      <c r="AU58" s="30" t="s">
        <v>111</v>
      </c>
      <c r="AW58" s="30" t="s">
        <v>112</v>
      </c>
      <c r="AX58" s="30" t="s">
        <v>113</v>
      </c>
      <c r="AY58" s="30" t="s">
        <v>148</v>
      </c>
      <c r="AZ58" s="30" t="s">
        <v>149</v>
      </c>
      <c r="BA58" s="30" t="s">
        <v>150</v>
      </c>
      <c r="BB58" s="30" t="s">
        <v>151</v>
      </c>
      <c r="BC58" s="30" t="s">
        <v>152</v>
      </c>
      <c r="BD58" s="30" t="s">
        <v>153</v>
      </c>
    </row>
    <row r="59" spans="3:56" ht="15">
      <c r="C59" s="30" t="s">
        <v>114</v>
      </c>
      <c r="D59" s="30" t="s">
        <v>115</v>
      </c>
      <c r="E59" s="30" t="s">
        <v>4</v>
      </c>
      <c r="F59" s="30" t="s">
        <v>115</v>
      </c>
      <c r="G59" s="30" t="s">
        <v>4</v>
      </c>
      <c r="H59" s="30" t="s">
        <v>116</v>
      </c>
      <c r="I59" s="30" t="s">
        <v>117</v>
      </c>
      <c r="J59" s="30" t="s">
        <v>118</v>
      </c>
      <c r="K59" s="30" t="s">
        <v>117</v>
      </c>
      <c r="L59" s="30" t="s">
        <v>118</v>
      </c>
      <c r="M59" s="30" t="s">
        <v>116</v>
      </c>
      <c r="N59" s="30" t="s">
        <v>116</v>
      </c>
      <c r="O59" s="30" t="s">
        <v>117</v>
      </c>
      <c r="P59" s="30" t="s">
        <v>118</v>
      </c>
      <c r="Q59" s="30" t="s">
        <v>117</v>
      </c>
      <c r="R59" s="30" t="s">
        <v>118</v>
      </c>
      <c r="S59" s="30" t="s">
        <v>119</v>
      </c>
      <c r="T59" s="30" t="s">
        <v>120</v>
      </c>
      <c r="U59" s="30" t="s">
        <v>121</v>
      </c>
      <c r="V59" s="30" t="s">
        <v>122</v>
      </c>
      <c r="W59" s="30" t="s">
        <v>123</v>
      </c>
      <c r="X59" s="30" t="s">
        <v>124</v>
      </c>
      <c r="Y59" s="30" t="s">
        <v>125</v>
      </c>
      <c r="Z59" s="30" t="s">
        <v>126</v>
      </c>
      <c r="AA59" s="30" t="s">
        <v>127</v>
      </c>
      <c r="AB59" s="30" t="s">
        <v>128</v>
      </c>
      <c r="AC59" s="30">
        <v>999</v>
      </c>
      <c r="AD59" s="30">
        <v>999</v>
      </c>
      <c r="AE59" s="30" t="s">
        <v>116</v>
      </c>
      <c r="AF59" s="30" t="s">
        <v>116</v>
      </c>
      <c r="AG59" s="30" t="s">
        <v>129</v>
      </c>
      <c r="AH59" s="30" t="s">
        <v>130</v>
      </c>
      <c r="AI59" s="30" t="s">
        <v>129</v>
      </c>
      <c r="AJ59" s="30" t="s">
        <v>130</v>
      </c>
      <c r="AK59" s="30" t="s">
        <v>129</v>
      </c>
      <c r="AL59" s="30" t="s">
        <v>130</v>
      </c>
      <c r="AM59" s="30" t="s">
        <v>129</v>
      </c>
      <c r="AN59" s="30" t="s">
        <v>130</v>
      </c>
      <c r="AO59" s="30" t="s">
        <v>129</v>
      </c>
      <c r="AP59" s="30" t="s">
        <v>130</v>
      </c>
      <c r="AQ59" s="30" t="s">
        <v>129</v>
      </c>
      <c r="AR59" s="30" t="s">
        <v>130</v>
      </c>
      <c r="AS59" s="30" t="s">
        <v>129</v>
      </c>
      <c r="AT59" s="30" t="s">
        <v>130</v>
      </c>
      <c r="AU59" s="30" t="s">
        <v>129</v>
      </c>
      <c r="AV59" s="30" t="s">
        <v>130</v>
      </c>
      <c r="AW59" s="30" t="s">
        <v>116</v>
      </c>
      <c r="AX59" s="30" t="s">
        <v>130</v>
      </c>
      <c r="AZ59" s="30" t="s">
        <v>131</v>
      </c>
      <c r="BA59" s="30" t="s">
        <v>131</v>
      </c>
      <c r="BB59" s="30" t="s">
        <v>131</v>
      </c>
      <c r="BD59" s="30" t="s">
        <v>131</v>
      </c>
    </row>
    <row r="60" spans="3:56" ht="15">
      <c r="C60" s="30" t="s">
        <v>132</v>
      </c>
      <c r="D60" s="30" t="s">
        <v>132</v>
      </c>
      <c r="E60" s="30" t="s">
        <v>132</v>
      </c>
      <c r="F60" s="30" t="s">
        <v>132</v>
      </c>
      <c r="G60" s="30" t="s">
        <v>132</v>
      </c>
      <c r="H60" s="30" t="s">
        <v>132</v>
      </c>
      <c r="I60" s="30" t="s">
        <v>132</v>
      </c>
      <c r="J60" s="30" t="s">
        <v>132</v>
      </c>
      <c r="K60" s="30" t="s">
        <v>132</v>
      </c>
      <c r="L60" s="30" t="s">
        <v>132</v>
      </c>
      <c r="M60" s="30" t="s">
        <v>132</v>
      </c>
      <c r="N60" s="30" t="s">
        <v>132</v>
      </c>
      <c r="O60" s="30" t="s">
        <v>132</v>
      </c>
      <c r="P60" s="30" t="s">
        <v>132</v>
      </c>
      <c r="Q60" s="30" t="s">
        <v>132</v>
      </c>
      <c r="R60" s="30" t="s">
        <v>132</v>
      </c>
      <c r="S60" s="30" t="s">
        <v>132</v>
      </c>
      <c r="T60" s="30" t="s">
        <v>132</v>
      </c>
      <c r="U60" s="30" t="s">
        <v>132</v>
      </c>
      <c r="V60" s="30" t="s">
        <v>132</v>
      </c>
      <c r="W60" s="30" t="s">
        <v>132</v>
      </c>
      <c r="X60" s="30" t="s">
        <v>132</v>
      </c>
      <c r="Y60" s="30" t="s">
        <v>132</v>
      </c>
      <c r="Z60" s="30" t="s">
        <v>132</v>
      </c>
      <c r="AA60" s="30" t="s">
        <v>132</v>
      </c>
      <c r="AB60" s="30" t="s">
        <v>132</v>
      </c>
      <c r="AC60" s="30" t="s">
        <v>132</v>
      </c>
      <c r="AD60" s="30" t="s">
        <v>132</v>
      </c>
      <c r="AE60" s="30" t="s">
        <v>132</v>
      </c>
      <c r="AF60" s="30" t="s">
        <v>132</v>
      </c>
      <c r="AG60" s="30" t="s">
        <v>132</v>
      </c>
      <c r="AH60" s="30" t="s">
        <v>132</v>
      </c>
      <c r="AI60" s="30" t="s">
        <v>132</v>
      </c>
      <c r="AJ60" s="30" t="s">
        <v>132</v>
      </c>
      <c r="AK60" s="30" t="s">
        <v>132</v>
      </c>
      <c r="AL60" s="30" t="s">
        <v>132</v>
      </c>
      <c r="AM60" s="30" t="s">
        <v>132</v>
      </c>
      <c r="AN60" s="30" t="s">
        <v>132</v>
      </c>
      <c r="AO60" s="30" t="s">
        <v>132</v>
      </c>
      <c r="AP60" s="30" t="s">
        <v>132</v>
      </c>
      <c r="AQ60" s="30" t="s">
        <v>132</v>
      </c>
      <c r="AR60" s="30" t="s">
        <v>132</v>
      </c>
      <c r="AS60" s="30" t="s">
        <v>132</v>
      </c>
      <c r="AT60" s="30" t="s">
        <v>132</v>
      </c>
      <c r="AU60" s="30" t="s">
        <v>132</v>
      </c>
      <c r="AV60" s="30" t="s">
        <v>132</v>
      </c>
      <c r="AW60" s="30" t="s">
        <v>132</v>
      </c>
      <c r="AX60" s="30" t="s">
        <v>132</v>
      </c>
      <c r="AY60" s="30" t="s">
        <v>132</v>
      </c>
      <c r="AZ60" s="30" t="s">
        <v>132</v>
      </c>
      <c r="BA60" s="30" t="s">
        <v>132</v>
      </c>
      <c r="BB60" s="30" t="s">
        <v>132</v>
      </c>
      <c r="BC60" s="30" t="s">
        <v>132</v>
      </c>
      <c r="BD60" s="30" t="s">
        <v>132</v>
      </c>
    </row>
    <row r="61" spans="1:56" ht="15">
      <c r="A61" s="30" t="s">
        <v>133</v>
      </c>
      <c r="B61" s="30" t="s">
        <v>133</v>
      </c>
      <c r="C61" s="30">
        <v>321.6135798373264</v>
      </c>
      <c r="D61" s="30">
        <v>252.42365976957706</v>
      </c>
      <c r="E61" s="30">
        <v>448.178799240631</v>
      </c>
      <c r="F61" s="30">
        <v>574.0372396068973</v>
      </c>
      <c r="G61" s="30">
        <v>448.178799240631</v>
      </c>
      <c r="H61" s="30">
        <v>1022.2160388475431</v>
      </c>
      <c r="I61" s="30">
        <v>1013.2510140203631</v>
      </c>
      <c r="J61" s="30">
        <v>8.96502482717883</v>
      </c>
      <c r="K61" s="30">
        <v>969.8530761714798</v>
      </c>
      <c r="L61" s="30">
        <v>52.362962676060135</v>
      </c>
      <c r="M61" s="30">
        <v>1022.2160388475431</v>
      </c>
      <c r="N61" s="30">
        <v>279.1322203837656</v>
      </c>
      <c r="O61" s="30">
        <v>633.4630057294061</v>
      </c>
      <c r="P61" s="30">
        <v>1.0088236812089961</v>
      </c>
      <c r="Q61" s="30">
        <v>255.32030875173348</v>
      </c>
      <c r="R61" s="30">
        <v>23.811911632030956</v>
      </c>
      <c r="S61" s="30">
        <v>36.40099976402852</v>
      </c>
      <c r="T61" s="30">
        <v>334.2354933959546</v>
      </c>
      <c r="U61" s="30">
        <v>346.90949011271607</v>
      </c>
      <c r="V61" s="30">
        <v>304.6700555748386</v>
      </c>
      <c r="W61" s="30">
        <v>9.843320302830604</v>
      </c>
      <c r="X61" s="30">
        <v>217.12512119840034</v>
      </c>
      <c r="Y61" s="30">
        <v>776.7463419264327</v>
      </c>
      <c r="Z61" s="30">
        <v>8.727540760142176</v>
      </c>
      <c r="AA61" s="30">
        <v>496.2603920702934</v>
      </c>
      <c r="AB61" s="30">
        <v>525.9556467772387</v>
      </c>
      <c r="AC61" s="30">
        <v>1022.2160388475431</v>
      </c>
      <c r="AD61" s="30">
        <v>1022.2160388475431</v>
      </c>
      <c r="AE61" s="30">
        <v>1022.2160388475431</v>
      </c>
      <c r="AF61" s="30">
        <v>1022.2160388475431</v>
      </c>
      <c r="AG61" s="30">
        <v>28.692608849896573</v>
      </c>
      <c r="AH61" s="30">
        <v>993.5234299976445</v>
      </c>
      <c r="AI61" s="30">
        <v>785.9682604107048</v>
      </c>
      <c r="AJ61" s="30">
        <v>93.90387361016103</v>
      </c>
      <c r="AK61" s="30">
        <v>939.1941174048673</v>
      </c>
      <c r="AL61" s="30">
        <v>62.51144640244435</v>
      </c>
      <c r="AM61" s="30">
        <v>635.1033457123568</v>
      </c>
      <c r="AN61" s="30">
        <v>142.21873390139123</v>
      </c>
      <c r="AO61" s="30">
        <v>862.1385689828337</v>
      </c>
      <c r="AP61" s="30">
        <v>160.0774698647042</v>
      </c>
      <c r="AQ61" s="30">
        <v>930.7482555572846</v>
      </c>
      <c r="AR61" s="30">
        <v>84.98390756452689</v>
      </c>
      <c r="AS61" s="30">
        <v>982.741692366267</v>
      </c>
      <c r="AT61" s="30">
        <v>38.50829878042473</v>
      </c>
      <c r="AU61" s="30">
        <v>903.4856286663143</v>
      </c>
      <c r="AV61" s="30">
        <v>118.73041018122275</v>
      </c>
      <c r="AW61" s="30" t="s">
        <v>91</v>
      </c>
      <c r="AX61" s="30">
        <v>40.41185469616314</v>
      </c>
      <c r="AY61" s="30">
        <v>143.07386773092912</v>
      </c>
      <c r="AZ61" s="30" t="s">
        <v>91</v>
      </c>
      <c r="BA61" s="30" t="s">
        <v>91</v>
      </c>
      <c r="BB61" s="30" t="s">
        <v>91</v>
      </c>
      <c r="BC61" s="30">
        <v>3.898872984743411</v>
      </c>
      <c r="BD61" s="30" t="s">
        <v>91</v>
      </c>
    </row>
    <row r="62" spans="1:56" ht="15">
      <c r="A62" s="30" t="s">
        <v>0</v>
      </c>
      <c r="B62" s="30" t="s">
        <v>114</v>
      </c>
      <c r="C62" s="30">
        <v>321.6135798373264</v>
      </c>
      <c r="D62" s="30" t="s">
        <v>91</v>
      </c>
      <c r="E62" s="30" t="s">
        <v>91</v>
      </c>
      <c r="F62" s="30">
        <v>321.6135798373264</v>
      </c>
      <c r="G62" s="30" t="s">
        <v>91</v>
      </c>
      <c r="H62" s="30">
        <v>321.6135798373264</v>
      </c>
      <c r="I62" s="30">
        <v>318.24083141229903</v>
      </c>
      <c r="J62" s="30">
        <v>3.372748425027249</v>
      </c>
      <c r="K62" s="30">
        <v>321.6135798373264</v>
      </c>
      <c r="L62" s="30" t="s">
        <v>91</v>
      </c>
      <c r="M62" s="30">
        <v>321.6135798373264</v>
      </c>
      <c r="N62" s="30">
        <v>86.80184321682242</v>
      </c>
      <c r="O62" s="30">
        <v>201.0836444605731</v>
      </c>
      <c r="P62" s="30">
        <v>0.3202727150997151</v>
      </c>
      <c r="Q62" s="30">
        <v>76.11519320789469</v>
      </c>
      <c r="R62" s="30">
        <v>10.686650008927973</v>
      </c>
      <c r="S62" s="30">
        <v>13.936965773120301</v>
      </c>
      <c r="T62" s="30">
        <v>120.56627027605839</v>
      </c>
      <c r="U62" s="30">
        <v>110.12627122131059</v>
      </c>
      <c r="V62" s="30">
        <v>76.98407256683527</v>
      </c>
      <c r="W62" s="30">
        <v>4.330958677137413</v>
      </c>
      <c r="X62" s="30">
        <v>49.60181508423185</v>
      </c>
      <c r="Y62" s="30">
        <v>262.7584489992806</v>
      </c>
      <c r="Z62" s="30">
        <v>3.3809190460947445</v>
      </c>
      <c r="AA62" s="30">
        <v>131.97750040783077</v>
      </c>
      <c r="AB62" s="30">
        <v>189.6360794294942</v>
      </c>
      <c r="AC62" s="30">
        <v>321.6135798373264</v>
      </c>
      <c r="AD62" s="30">
        <v>321.6135798373264</v>
      </c>
      <c r="AE62" s="30">
        <v>321.6135798373264</v>
      </c>
      <c r="AF62" s="30">
        <v>321.6135798373264</v>
      </c>
      <c r="AG62" s="30">
        <v>7.181275047222764</v>
      </c>
      <c r="AH62" s="30">
        <v>314.43230479010333</v>
      </c>
      <c r="AI62" s="30">
        <v>244.7118737928366</v>
      </c>
      <c r="AJ62" s="30">
        <v>22.315237840943983</v>
      </c>
      <c r="AK62" s="30">
        <v>297.00108252595453</v>
      </c>
      <c r="AL62" s="30">
        <v>18.38887864534871</v>
      </c>
      <c r="AM62" s="30">
        <v>193.60035922522349</v>
      </c>
      <c r="AN62" s="30">
        <v>40.70848179956284</v>
      </c>
      <c r="AO62" s="30">
        <v>264.44900014968005</v>
      </c>
      <c r="AP62" s="30">
        <v>57.164579687645535</v>
      </c>
      <c r="AQ62" s="30">
        <v>282.31703606748994</v>
      </c>
      <c r="AR62" s="30">
        <v>36.01811494158667</v>
      </c>
      <c r="AS62" s="30">
        <v>311.2520386384656</v>
      </c>
      <c r="AT62" s="30">
        <v>10.361541198860419</v>
      </c>
      <c r="AU62" s="30">
        <v>299.71465550350297</v>
      </c>
      <c r="AV62" s="30">
        <v>21.89892433382303</v>
      </c>
      <c r="AW62" s="30" t="s">
        <v>91</v>
      </c>
      <c r="AX62" s="30">
        <v>12.465872994889539</v>
      </c>
      <c r="AY62" s="30">
        <v>45.720510381414776</v>
      </c>
      <c r="AZ62" s="30" t="s">
        <v>91</v>
      </c>
      <c r="BA62" s="30" t="s">
        <v>91</v>
      </c>
      <c r="BB62" s="30" t="s">
        <v>91</v>
      </c>
      <c r="BC62" s="30">
        <v>0.4795765811373093</v>
      </c>
      <c r="BD62" s="30" t="s">
        <v>91</v>
      </c>
    </row>
    <row r="63" spans="2:56" ht="15">
      <c r="B63" s="30" t="s">
        <v>115</v>
      </c>
      <c r="C63" s="30" t="s">
        <v>91</v>
      </c>
      <c r="D63" s="30">
        <v>252.42365976957706</v>
      </c>
      <c r="E63" s="30" t="s">
        <v>91</v>
      </c>
      <c r="F63" s="30">
        <v>252.42365976957706</v>
      </c>
      <c r="G63" s="30" t="s">
        <v>91</v>
      </c>
      <c r="H63" s="30">
        <v>252.42365976957706</v>
      </c>
      <c r="I63" s="30">
        <v>250.46075206932832</v>
      </c>
      <c r="J63" s="30">
        <v>1.962907700248741</v>
      </c>
      <c r="K63" s="30">
        <v>245.45868112634054</v>
      </c>
      <c r="L63" s="30">
        <v>6.964978643236607</v>
      </c>
      <c r="M63" s="30">
        <v>252.42365976957706</v>
      </c>
      <c r="N63" s="30">
        <v>69.10786627933007</v>
      </c>
      <c r="O63" s="30">
        <v>155.0513368042662</v>
      </c>
      <c r="P63" s="30" t="s">
        <v>91</v>
      </c>
      <c r="Q63" s="30">
        <v>65.48489870454638</v>
      </c>
      <c r="R63" s="30">
        <v>3.6229675747837535</v>
      </c>
      <c r="S63" s="30">
        <v>9.224949884830425</v>
      </c>
      <c r="T63" s="30">
        <v>89.89860821294242</v>
      </c>
      <c r="U63" s="30">
        <v>80.37981195764308</v>
      </c>
      <c r="V63" s="30">
        <v>72.92028971416069</v>
      </c>
      <c r="W63" s="30">
        <v>1.5454493818419512</v>
      </c>
      <c r="X63" s="30">
        <v>48.54286648511059</v>
      </c>
      <c r="Y63" s="30">
        <v>195.4663989075719</v>
      </c>
      <c r="Z63" s="30">
        <v>3.1010478234084538</v>
      </c>
      <c r="AA63" s="30">
        <v>120.03966244666798</v>
      </c>
      <c r="AB63" s="30">
        <v>132.38399732290787</v>
      </c>
      <c r="AC63" s="30">
        <v>252.42365976957706</v>
      </c>
      <c r="AD63" s="30">
        <v>252.42365976957706</v>
      </c>
      <c r="AE63" s="30">
        <v>252.42365976957706</v>
      </c>
      <c r="AF63" s="30">
        <v>252.42365976957706</v>
      </c>
      <c r="AG63" s="30">
        <v>8.202368517863114</v>
      </c>
      <c r="AH63" s="30">
        <v>244.22129125171404</v>
      </c>
      <c r="AI63" s="30">
        <v>192.36671416128982</v>
      </c>
      <c r="AJ63" s="30">
        <v>25.278510289769226</v>
      </c>
      <c r="AK63" s="30">
        <v>231.80409387932636</v>
      </c>
      <c r="AL63" s="30">
        <v>15.551199056169636</v>
      </c>
      <c r="AM63" s="30">
        <v>162.81040255511692</v>
      </c>
      <c r="AN63" s="30">
        <v>27.386680661268382</v>
      </c>
      <c r="AO63" s="30">
        <v>210.40869390973467</v>
      </c>
      <c r="AP63" s="30">
        <v>42.01496585984246</v>
      </c>
      <c r="AQ63" s="30">
        <v>228.6668699451537</v>
      </c>
      <c r="AR63" s="30">
        <v>23.070367625912336</v>
      </c>
      <c r="AS63" s="30">
        <v>242.51160764181043</v>
      </c>
      <c r="AT63" s="30">
        <v>9.65328756500877</v>
      </c>
      <c r="AU63" s="30">
        <v>224.29307295579628</v>
      </c>
      <c r="AV63" s="30">
        <v>28.13058681378076</v>
      </c>
      <c r="AW63" s="30" t="s">
        <v>91</v>
      </c>
      <c r="AX63" s="30">
        <v>8.864254696385649</v>
      </c>
      <c r="AY63" s="30">
        <v>34.783703977808564</v>
      </c>
      <c r="AZ63" s="30" t="s">
        <v>91</v>
      </c>
      <c r="BA63" s="30" t="s">
        <v>91</v>
      </c>
      <c r="BB63" s="30" t="s">
        <v>91</v>
      </c>
      <c r="BC63" s="30">
        <v>1.1519320374479889</v>
      </c>
      <c r="BD63" s="30" t="s">
        <v>91</v>
      </c>
    </row>
    <row r="64" spans="2:56" ht="15">
      <c r="B64" s="30" t="s">
        <v>4</v>
      </c>
      <c r="C64" s="30" t="s">
        <v>91</v>
      </c>
      <c r="D64" s="30" t="s">
        <v>91</v>
      </c>
      <c r="E64" s="30">
        <v>448.178799240631</v>
      </c>
      <c r="F64" s="30" t="s">
        <v>91</v>
      </c>
      <c r="G64" s="30">
        <v>448.178799240631</v>
      </c>
      <c r="H64" s="30">
        <v>448.178799240631</v>
      </c>
      <c r="I64" s="30">
        <v>444.5494305387282</v>
      </c>
      <c r="J64" s="30">
        <v>3.6293687019028344</v>
      </c>
      <c r="K64" s="30">
        <v>402.78081520780773</v>
      </c>
      <c r="L64" s="30">
        <v>45.3979840328235</v>
      </c>
      <c r="M64" s="30">
        <v>448.178799240631</v>
      </c>
      <c r="N64" s="30">
        <v>123.22251088761138</v>
      </c>
      <c r="O64" s="30">
        <v>277.3280244645712</v>
      </c>
      <c r="P64" s="30">
        <v>0.6885509661092811</v>
      </c>
      <c r="Q64" s="30">
        <v>113.7202168392922</v>
      </c>
      <c r="R64" s="30">
        <v>9.502294048319243</v>
      </c>
      <c r="S64" s="30">
        <v>13.23908410607782</v>
      </c>
      <c r="T64" s="30">
        <v>123.77061490695321</v>
      </c>
      <c r="U64" s="30">
        <v>156.40340693376197</v>
      </c>
      <c r="V64" s="30">
        <v>154.76569329384202</v>
      </c>
      <c r="W64" s="30">
        <v>3.966912243851239</v>
      </c>
      <c r="X64" s="30">
        <v>118.98043962905744</v>
      </c>
      <c r="Y64" s="30">
        <v>318.521494019574</v>
      </c>
      <c r="Z64" s="30">
        <v>2.2455738906389797</v>
      </c>
      <c r="AA64" s="30">
        <v>244.24322921579386</v>
      </c>
      <c r="AB64" s="30">
        <v>203.93557002484062</v>
      </c>
      <c r="AC64" s="30">
        <v>448.178799240631</v>
      </c>
      <c r="AD64" s="30">
        <v>448.178799240631</v>
      </c>
      <c r="AE64" s="30">
        <v>448.178799240631</v>
      </c>
      <c r="AF64" s="30">
        <v>448.178799240631</v>
      </c>
      <c r="AG64" s="30">
        <v>13.308965284810672</v>
      </c>
      <c r="AH64" s="30">
        <v>434.86983395582007</v>
      </c>
      <c r="AI64" s="30">
        <v>348.88967245656994</v>
      </c>
      <c r="AJ64" s="30">
        <v>46.31012547944799</v>
      </c>
      <c r="AK64" s="30">
        <v>410.38894099958003</v>
      </c>
      <c r="AL64" s="30">
        <v>28.57136870092599</v>
      </c>
      <c r="AM64" s="30">
        <v>278.692583932017</v>
      </c>
      <c r="AN64" s="30">
        <v>74.12357144056001</v>
      </c>
      <c r="AO64" s="30">
        <v>387.2808749234148</v>
      </c>
      <c r="AP64" s="30">
        <v>60.89792431721617</v>
      </c>
      <c r="AQ64" s="30">
        <v>419.76434954463474</v>
      </c>
      <c r="AR64" s="30">
        <v>25.895424997028083</v>
      </c>
      <c r="AS64" s="30">
        <v>428.97804608598534</v>
      </c>
      <c r="AT64" s="30">
        <v>18.493470016555523</v>
      </c>
      <c r="AU64" s="30">
        <v>379.4779002070119</v>
      </c>
      <c r="AV64" s="30">
        <v>68.70089903361935</v>
      </c>
      <c r="AW64" s="30" t="s">
        <v>91</v>
      </c>
      <c r="AX64" s="30">
        <v>19.081727004887938</v>
      </c>
      <c r="AY64" s="30">
        <v>62.569653371706</v>
      </c>
      <c r="AZ64" s="30" t="s">
        <v>91</v>
      </c>
      <c r="BA64" s="30" t="s">
        <v>91</v>
      </c>
      <c r="BB64" s="30" t="s">
        <v>91</v>
      </c>
      <c r="BC64" s="30">
        <v>2.2673643661581138</v>
      </c>
      <c r="BD64" s="30" t="s">
        <v>91</v>
      </c>
    </row>
    <row r="65" spans="1:56" ht="15">
      <c r="A65" s="30" t="s">
        <v>86</v>
      </c>
      <c r="B65" s="30" t="s">
        <v>115</v>
      </c>
      <c r="C65" s="30">
        <v>321.6135798373264</v>
      </c>
      <c r="D65" s="30">
        <v>252.42365976957706</v>
      </c>
      <c r="E65" s="30" t="s">
        <v>91</v>
      </c>
      <c r="F65" s="30">
        <v>574.0372396068973</v>
      </c>
      <c r="G65" s="30" t="s">
        <v>91</v>
      </c>
      <c r="H65" s="30">
        <v>574.0372396068973</v>
      </c>
      <c r="I65" s="30">
        <v>568.7015834816219</v>
      </c>
      <c r="J65" s="30">
        <v>5.335656125275991</v>
      </c>
      <c r="K65" s="30">
        <v>567.0722609636612</v>
      </c>
      <c r="L65" s="30">
        <v>6.964978643236607</v>
      </c>
      <c r="M65" s="30">
        <v>574.0372396068973</v>
      </c>
      <c r="N65" s="30">
        <v>155.9097094961521</v>
      </c>
      <c r="O65" s="30">
        <v>356.13498126483984</v>
      </c>
      <c r="P65" s="30">
        <v>0.3202727150997151</v>
      </c>
      <c r="Q65" s="30">
        <v>141.60009191244032</v>
      </c>
      <c r="R65" s="30">
        <v>14.309617583711733</v>
      </c>
      <c r="S65" s="30">
        <v>23.16191565795072</v>
      </c>
      <c r="T65" s="30">
        <v>210.4648784890016</v>
      </c>
      <c r="U65" s="30">
        <v>190.50608317895447</v>
      </c>
      <c r="V65" s="30">
        <v>149.90436228099625</v>
      </c>
      <c r="W65" s="30">
        <v>5.876408058979364</v>
      </c>
      <c r="X65" s="30">
        <v>98.14468156934207</v>
      </c>
      <c r="Y65" s="30">
        <v>458.22484790685183</v>
      </c>
      <c r="Z65" s="30">
        <v>6.481966869503199</v>
      </c>
      <c r="AA65" s="30">
        <v>252.0171628544999</v>
      </c>
      <c r="AB65" s="30">
        <v>322.0200767524036</v>
      </c>
      <c r="AC65" s="30">
        <v>574.0372396068973</v>
      </c>
      <c r="AD65" s="30">
        <v>574.0372396068973</v>
      </c>
      <c r="AE65" s="30">
        <v>574.0372396068973</v>
      </c>
      <c r="AF65" s="30">
        <v>574.0372396068973</v>
      </c>
      <c r="AG65" s="30">
        <v>15.38364356508589</v>
      </c>
      <c r="AH65" s="30">
        <v>558.6535960418122</v>
      </c>
      <c r="AI65" s="30">
        <v>437.0785879541265</v>
      </c>
      <c r="AJ65" s="30">
        <v>47.593748130713244</v>
      </c>
      <c r="AK65" s="30">
        <v>528.805176405277</v>
      </c>
      <c r="AL65" s="30">
        <v>33.940077701518355</v>
      </c>
      <c r="AM65" s="30">
        <v>356.4107617803416</v>
      </c>
      <c r="AN65" s="30">
        <v>68.09516246083112</v>
      </c>
      <c r="AO65" s="30">
        <v>474.85769405941403</v>
      </c>
      <c r="AP65" s="30">
        <v>99.17954554748762</v>
      </c>
      <c r="AQ65" s="30">
        <v>510.98390601264117</v>
      </c>
      <c r="AR65" s="30">
        <v>59.088482567499014</v>
      </c>
      <c r="AS65" s="30">
        <v>553.7636462802708</v>
      </c>
      <c r="AT65" s="30">
        <v>20.014828763869183</v>
      </c>
      <c r="AU65" s="30">
        <v>524.0077284592957</v>
      </c>
      <c r="AV65" s="30">
        <v>50.02951114760385</v>
      </c>
      <c r="AW65" s="30" t="s">
        <v>91</v>
      </c>
      <c r="AX65" s="30">
        <v>21.330127691275173</v>
      </c>
      <c r="AY65" s="30">
        <v>80.50421435922289</v>
      </c>
      <c r="AZ65" s="30" t="s">
        <v>91</v>
      </c>
      <c r="BA65" s="30" t="s">
        <v>91</v>
      </c>
      <c r="BB65" s="30" t="s">
        <v>91</v>
      </c>
      <c r="BC65" s="30">
        <v>1.631508618585298</v>
      </c>
      <c r="BD65" s="30" t="s">
        <v>91</v>
      </c>
    </row>
    <row r="66" spans="2:56" ht="15">
      <c r="B66" s="30" t="s">
        <v>4</v>
      </c>
      <c r="C66" s="30" t="s">
        <v>91</v>
      </c>
      <c r="D66" s="30" t="s">
        <v>91</v>
      </c>
      <c r="E66" s="30">
        <v>448.178799240631</v>
      </c>
      <c r="F66" s="30" t="s">
        <v>91</v>
      </c>
      <c r="G66" s="30">
        <v>448.178799240631</v>
      </c>
      <c r="H66" s="30">
        <v>448.178799240631</v>
      </c>
      <c r="I66" s="30">
        <v>444.5494305387282</v>
      </c>
      <c r="J66" s="30">
        <v>3.6293687019028344</v>
      </c>
      <c r="K66" s="30">
        <v>402.78081520780773</v>
      </c>
      <c r="L66" s="30">
        <v>45.3979840328235</v>
      </c>
      <c r="M66" s="30">
        <v>448.178799240631</v>
      </c>
      <c r="N66" s="30">
        <v>123.22251088761138</v>
      </c>
      <c r="O66" s="30">
        <v>277.3280244645712</v>
      </c>
      <c r="P66" s="30">
        <v>0.6885509661092811</v>
      </c>
      <c r="Q66" s="30">
        <v>113.7202168392922</v>
      </c>
      <c r="R66" s="30">
        <v>9.502294048319243</v>
      </c>
      <c r="S66" s="30">
        <v>13.23908410607782</v>
      </c>
      <c r="T66" s="30">
        <v>123.77061490695321</v>
      </c>
      <c r="U66" s="30">
        <v>156.40340693376197</v>
      </c>
      <c r="V66" s="30">
        <v>154.76569329384202</v>
      </c>
      <c r="W66" s="30">
        <v>3.966912243851239</v>
      </c>
      <c r="X66" s="30">
        <v>118.98043962905744</v>
      </c>
      <c r="Y66" s="30">
        <v>318.521494019574</v>
      </c>
      <c r="Z66" s="30">
        <v>2.2455738906389797</v>
      </c>
      <c r="AA66" s="30">
        <v>244.24322921579386</v>
      </c>
      <c r="AB66" s="30">
        <v>203.93557002484062</v>
      </c>
      <c r="AC66" s="30">
        <v>448.178799240631</v>
      </c>
      <c r="AD66" s="30">
        <v>448.178799240631</v>
      </c>
      <c r="AE66" s="30">
        <v>448.178799240631</v>
      </c>
      <c r="AF66" s="30">
        <v>448.178799240631</v>
      </c>
      <c r="AG66" s="30">
        <v>13.308965284810672</v>
      </c>
      <c r="AH66" s="30">
        <v>434.86983395582007</v>
      </c>
      <c r="AI66" s="30">
        <v>348.88967245656994</v>
      </c>
      <c r="AJ66" s="30">
        <v>46.31012547944799</v>
      </c>
      <c r="AK66" s="30">
        <v>410.38894099958003</v>
      </c>
      <c r="AL66" s="30">
        <v>28.57136870092599</v>
      </c>
      <c r="AM66" s="30">
        <v>278.692583932017</v>
      </c>
      <c r="AN66" s="30">
        <v>74.12357144056001</v>
      </c>
      <c r="AO66" s="30">
        <v>387.2808749234148</v>
      </c>
      <c r="AP66" s="30">
        <v>60.89792431721617</v>
      </c>
      <c r="AQ66" s="30">
        <v>419.76434954463474</v>
      </c>
      <c r="AR66" s="30">
        <v>25.895424997028083</v>
      </c>
      <c r="AS66" s="30">
        <v>428.97804608598534</v>
      </c>
      <c r="AT66" s="30">
        <v>18.493470016555523</v>
      </c>
      <c r="AU66" s="30">
        <v>379.4779002070119</v>
      </c>
      <c r="AV66" s="30">
        <v>68.70089903361935</v>
      </c>
      <c r="AW66" s="30" t="s">
        <v>91</v>
      </c>
      <c r="AX66" s="30">
        <v>19.081727004887938</v>
      </c>
      <c r="AY66" s="30">
        <v>62.569653371706</v>
      </c>
      <c r="AZ66" s="30" t="s">
        <v>91</v>
      </c>
      <c r="BA66" s="30" t="s">
        <v>91</v>
      </c>
      <c r="BB66" s="30" t="s">
        <v>91</v>
      </c>
      <c r="BC66" s="30">
        <v>2.2673643661581138</v>
      </c>
      <c r="BD66" s="30" t="s">
        <v>91</v>
      </c>
    </row>
    <row r="67" spans="1:2" ht="15">
      <c r="A67" s="30" t="s">
        <v>93</v>
      </c>
      <c r="B67" s="30" t="s">
        <v>116</v>
      </c>
    </row>
    <row r="68" spans="1:56" ht="15">
      <c r="A68" s="30" t="s">
        <v>134</v>
      </c>
      <c r="B68" s="30" t="s">
        <v>117</v>
      </c>
      <c r="C68" s="30">
        <v>318.24083141229903</v>
      </c>
      <c r="D68" s="30">
        <v>250.46075206932832</v>
      </c>
      <c r="E68" s="30">
        <v>444.5494305387282</v>
      </c>
      <c r="F68" s="30">
        <v>568.7015834816219</v>
      </c>
      <c r="G68" s="30">
        <v>444.5494305387282</v>
      </c>
      <c r="H68" s="30">
        <v>1013.2510140203631</v>
      </c>
      <c r="I68" s="30">
        <v>1013.2510140203631</v>
      </c>
      <c r="J68" s="30" t="s">
        <v>91</v>
      </c>
      <c r="K68" s="30">
        <v>960.9743688296884</v>
      </c>
      <c r="L68" s="30">
        <v>52.27664519067259</v>
      </c>
      <c r="M68" s="30">
        <v>1013.2510140203631</v>
      </c>
      <c r="N68" s="30">
        <v>275.4225240017811</v>
      </c>
      <c r="O68" s="30">
        <v>628.7417382740459</v>
      </c>
      <c r="P68" s="30">
        <v>1.0088236812089961</v>
      </c>
      <c r="Q68" s="30">
        <v>252.0403582618651</v>
      </c>
      <c r="R68" s="30">
        <v>23.38216573991477</v>
      </c>
      <c r="S68" s="30">
        <v>36.23201143710544</v>
      </c>
      <c r="T68" s="30">
        <v>333.41801865395735</v>
      </c>
      <c r="U68" s="30">
        <v>346.90949011271607</v>
      </c>
      <c r="V68" s="30">
        <v>296.6914938165807</v>
      </c>
      <c r="W68" s="30">
        <v>9.843320302830604</v>
      </c>
      <c r="X68" s="30">
        <v>217.12512119840034</v>
      </c>
      <c r="Y68" s="30">
        <v>768.9397206510271</v>
      </c>
      <c r="Z68" s="30">
        <v>7.569137208369067</v>
      </c>
      <c r="AA68" s="30">
        <v>493.83736163491415</v>
      </c>
      <c r="AB68" s="30">
        <v>519.4136523854396</v>
      </c>
      <c r="AC68" s="30">
        <v>1013.2510140203631</v>
      </c>
      <c r="AD68" s="30">
        <v>1013.2510140203631</v>
      </c>
      <c r="AE68" s="30">
        <v>1013.2510140203631</v>
      </c>
      <c r="AF68" s="30">
        <v>1013.2510140203631</v>
      </c>
      <c r="AG68" s="30">
        <v>28.692608849896573</v>
      </c>
      <c r="AH68" s="30">
        <v>984.5584051704656</v>
      </c>
      <c r="AI68" s="30">
        <v>779.2908205625009</v>
      </c>
      <c r="AJ68" s="30">
        <v>92.0087996358412</v>
      </c>
      <c r="AK68" s="30">
        <v>931.652524981883</v>
      </c>
      <c r="AL68" s="30">
        <v>61.08801399824987</v>
      </c>
      <c r="AM68" s="30">
        <v>627.2421900861409</v>
      </c>
      <c r="AN68" s="30">
        <v>141.28385302734975</v>
      </c>
      <c r="AO68" s="30">
        <v>855.7452410357761</v>
      </c>
      <c r="AP68" s="30">
        <v>157.50577298458316</v>
      </c>
      <c r="AQ68" s="30">
        <v>921.7832307301055</v>
      </c>
      <c r="AR68" s="30">
        <v>84.98390756452689</v>
      </c>
      <c r="AS68" s="30">
        <v>977.0951739176026</v>
      </c>
      <c r="AT68" s="30">
        <v>35.18979240191044</v>
      </c>
      <c r="AU68" s="30">
        <v>894.5206038391352</v>
      </c>
      <c r="AV68" s="30">
        <v>118.73041018122275</v>
      </c>
      <c r="AW68" s="30" t="s">
        <v>91</v>
      </c>
      <c r="AX68" s="30">
        <v>39.72855599330115</v>
      </c>
      <c r="AY68" s="30">
        <v>141.83056464355042</v>
      </c>
      <c r="AZ68" s="30" t="s">
        <v>91</v>
      </c>
      <c r="BA68" s="30" t="s">
        <v>91</v>
      </c>
      <c r="BB68" s="30" t="s">
        <v>91</v>
      </c>
      <c r="BC68" s="30">
        <v>3.898872984743411</v>
      </c>
      <c r="BD68" s="30" t="s">
        <v>91</v>
      </c>
    </row>
    <row r="69" spans="2:56" ht="15">
      <c r="B69" s="30" t="s">
        <v>118</v>
      </c>
      <c r="C69" s="30">
        <v>3.372748425027249</v>
      </c>
      <c r="D69" s="30">
        <v>1.962907700248741</v>
      </c>
      <c r="E69" s="30">
        <v>3.6293687019028344</v>
      </c>
      <c r="F69" s="30">
        <v>5.335656125275991</v>
      </c>
      <c r="G69" s="30">
        <v>3.6293687019028344</v>
      </c>
      <c r="H69" s="30">
        <v>8.96502482717883</v>
      </c>
      <c r="I69" s="30" t="s">
        <v>91</v>
      </c>
      <c r="J69" s="30">
        <v>8.96502482717883</v>
      </c>
      <c r="K69" s="30">
        <v>8.87870734179128</v>
      </c>
      <c r="L69" s="30">
        <v>0.08631748538754765</v>
      </c>
      <c r="M69" s="30">
        <v>8.96502482717883</v>
      </c>
      <c r="N69" s="30">
        <v>3.709696381984449</v>
      </c>
      <c r="O69" s="30">
        <v>4.721267455359559</v>
      </c>
      <c r="P69" s="30" t="s">
        <v>91</v>
      </c>
      <c r="Q69" s="30">
        <v>3.2799504898682668</v>
      </c>
      <c r="R69" s="30">
        <v>0.4297458921161825</v>
      </c>
      <c r="S69" s="30">
        <v>0.16898832692307691</v>
      </c>
      <c r="T69" s="30">
        <v>0.8174747419973403</v>
      </c>
      <c r="U69" s="30" t="s">
        <v>91</v>
      </c>
      <c r="V69" s="30">
        <v>7.978561758258407</v>
      </c>
      <c r="W69" s="30" t="s">
        <v>91</v>
      </c>
      <c r="X69" s="30" t="s">
        <v>91</v>
      </c>
      <c r="Y69" s="30">
        <v>7.806621275405715</v>
      </c>
      <c r="Z69" s="30">
        <v>1.1584035517731086</v>
      </c>
      <c r="AA69" s="30">
        <v>2.423030435379214</v>
      </c>
      <c r="AB69" s="30">
        <v>6.541994391799611</v>
      </c>
      <c r="AC69" s="30">
        <v>8.96502482717883</v>
      </c>
      <c r="AD69" s="30">
        <v>8.96502482717883</v>
      </c>
      <c r="AE69" s="30">
        <v>8.96502482717883</v>
      </c>
      <c r="AF69" s="30">
        <v>8.96502482717883</v>
      </c>
      <c r="AG69" s="30" t="s">
        <v>91</v>
      </c>
      <c r="AH69" s="30">
        <v>8.96502482717883</v>
      </c>
      <c r="AI69" s="30">
        <v>6.677439848204261</v>
      </c>
      <c r="AJ69" s="30">
        <v>1.8950739743198117</v>
      </c>
      <c r="AK69" s="30">
        <v>7.541592422984351</v>
      </c>
      <c r="AL69" s="30">
        <v>1.423432404194476</v>
      </c>
      <c r="AM69" s="30">
        <v>7.861155626214312</v>
      </c>
      <c r="AN69" s="30">
        <v>0.9348808740414349</v>
      </c>
      <c r="AO69" s="30">
        <v>6.3933279470578155</v>
      </c>
      <c r="AP69" s="30">
        <v>2.571696880121008</v>
      </c>
      <c r="AQ69" s="30">
        <v>8.96502482717883</v>
      </c>
      <c r="AR69" s="30" t="s">
        <v>91</v>
      </c>
      <c r="AS69" s="30">
        <v>5.646518448664537</v>
      </c>
      <c r="AT69" s="30">
        <v>3.318506378514287</v>
      </c>
      <c r="AU69" s="30">
        <v>8.96502482717883</v>
      </c>
      <c r="AV69" s="30" t="s">
        <v>91</v>
      </c>
      <c r="AW69" s="30" t="s">
        <v>91</v>
      </c>
      <c r="AX69" s="30">
        <v>0.683298702861977</v>
      </c>
      <c r="AY69" s="30">
        <v>1.2433030873786406</v>
      </c>
      <c r="AZ69" s="30" t="s">
        <v>91</v>
      </c>
      <c r="BA69" s="30" t="s">
        <v>91</v>
      </c>
      <c r="BB69" s="30" t="s">
        <v>91</v>
      </c>
      <c r="BC69" s="30" t="s">
        <v>91</v>
      </c>
      <c r="BD69" s="30" t="s">
        <v>91</v>
      </c>
    </row>
    <row r="70" spans="1:56" ht="15">
      <c r="A70" s="30" t="s">
        <v>135</v>
      </c>
      <c r="B70" s="30" t="s">
        <v>117</v>
      </c>
      <c r="C70" s="30">
        <v>321.6135798373264</v>
      </c>
      <c r="D70" s="30">
        <v>245.45868112634054</v>
      </c>
      <c r="E70" s="30">
        <v>402.78081520780773</v>
      </c>
      <c r="F70" s="30">
        <v>567.0722609636612</v>
      </c>
      <c r="G70" s="30">
        <v>402.78081520780773</v>
      </c>
      <c r="H70" s="30">
        <v>969.8530761714798</v>
      </c>
      <c r="I70" s="30">
        <v>960.9743688296884</v>
      </c>
      <c r="J70" s="30">
        <v>8.87870734179128</v>
      </c>
      <c r="K70" s="30">
        <v>969.8530761714798</v>
      </c>
      <c r="L70" s="30" t="s">
        <v>91</v>
      </c>
      <c r="M70" s="30">
        <v>969.8530761714798</v>
      </c>
      <c r="N70" s="30">
        <v>265.81234728194295</v>
      </c>
      <c r="O70" s="30">
        <v>599.1715009543202</v>
      </c>
      <c r="P70" s="30">
        <v>1.0088236812089961</v>
      </c>
      <c r="Q70" s="30">
        <v>242.65528472962245</v>
      </c>
      <c r="R70" s="30">
        <v>23.157062552319935</v>
      </c>
      <c r="S70" s="30">
        <v>35.613407663743764</v>
      </c>
      <c r="T70" s="30">
        <v>322.3271166696621</v>
      </c>
      <c r="U70" s="30">
        <v>329.770673191554</v>
      </c>
      <c r="V70" s="30">
        <v>282.14187864651944</v>
      </c>
      <c r="W70" s="30">
        <v>8.640061764434899</v>
      </c>
      <c r="X70" s="30">
        <v>201.66906528256462</v>
      </c>
      <c r="Y70" s="30">
        <v>742.3725270792318</v>
      </c>
      <c r="Z70" s="30">
        <v>8.727540760142176</v>
      </c>
      <c r="AA70" s="30">
        <v>466.5931033372753</v>
      </c>
      <c r="AB70" s="30">
        <v>503.25997283419764</v>
      </c>
      <c r="AC70" s="30">
        <v>969.8530761714798</v>
      </c>
      <c r="AD70" s="30">
        <v>969.8530761714798</v>
      </c>
      <c r="AE70" s="30">
        <v>969.8530761714798</v>
      </c>
      <c r="AF70" s="30">
        <v>969.8530761714798</v>
      </c>
      <c r="AG70" s="30">
        <v>27.270460841495503</v>
      </c>
      <c r="AH70" s="30">
        <v>942.582615329984</v>
      </c>
      <c r="AI70" s="30">
        <v>741.976190296299</v>
      </c>
      <c r="AJ70" s="30">
        <v>88.94373016522613</v>
      </c>
      <c r="AK70" s="30">
        <v>891.251619522924</v>
      </c>
      <c r="AL70" s="30">
        <v>59.03865950488829</v>
      </c>
      <c r="AM70" s="30">
        <v>604.9306967695737</v>
      </c>
      <c r="AN70" s="30">
        <v>130.13442102385895</v>
      </c>
      <c r="AO70" s="30">
        <v>816.8024735487712</v>
      </c>
      <c r="AP70" s="30">
        <v>153.05060262270686</v>
      </c>
      <c r="AQ70" s="30">
        <v>883.6490343336919</v>
      </c>
      <c r="AR70" s="30">
        <v>80.229557158007</v>
      </c>
      <c r="AS70" s="30">
        <v>935.1914912203596</v>
      </c>
      <c r="AT70" s="30">
        <v>33.69553725027109</v>
      </c>
      <c r="AU70" s="30">
        <v>860.2548885930178</v>
      </c>
      <c r="AV70" s="30">
        <v>109.59818757845771</v>
      </c>
      <c r="AW70" s="30" t="s">
        <v>91</v>
      </c>
      <c r="AX70" s="30">
        <v>37.946444472292406</v>
      </c>
      <c r="AY70" s="30">
        <v>135.89839092232984</v>
      </c>
      <c r="AZ70" s="30" t="s">
        <v>91</v>
      </c>
      <c r="BA70" s="30" t="s">
        <v>91</v>
      </c>
      <c r="BB70" s="30" t="s">
        <v>91</v>
      </c>
      <c r="BC70" s="30">
        <v>3.628003812760055</v>
      </c>
      <c r="BD70" s="30" t="s">
        <v>91</v>
      </c>
    </row>
    <row r="71" spans="2:56" ht="15">
      <c r="B71" s="30" t="s">
        <v>118</v>
      </c>
      <c r="C71" s="30" t="s">
        <v>91</v>
      </c>
      <c r="D71" s="30">
        <v>6.964978643236607</v>
      </c>
      <c r="E71" s="30">
        <v>45.3979840328235</v>
      </c>
      <c r="F71" s="30">
        <v>6.964978643236607</v>
      </c>
      <c r="G71" s="30">
        <v>45.3979840328235</v>
      </c>
      <c r="H71" s="30">
        <v>52.362962676060135</v>
      </c>
      <c r="I71" s="30">
        <v>52.27664519067259</v>
      </c>
      <c r="J71" s="30">
        <v>0.08631748538754765</v>
      </c>
      <c r="K71" s="30" t="s">
        <v>91</v>
      </c>
      <c r="L71" s="30">
        <v>52.362962676060135</v>
      </c>
      <c r="M71" s="30">
        <v>52.362962676060135</v>
      </c>
      <c r="N71" s="30">
        <v>13.319873101821859</v>
      </c>
      <c r="O71" s="30">
        <v>34.29150477508423</v>
      </c>
      <c r="P71" s="30" t="s">
        <v>91</v>
      </c>
      <c r="Q71" s="30">
        <v>12.665024022110837</v>
      </c>
      <c r="R71" s="30">
        <v>0.6548490797110207</v>
      </c>
      <c r="S71" s="30">
        <v>0.7875921002847522</v>
      </c>
      <c r="T71" s="30">
        <v>11.908376726293255</v>
      </c>
      <c r="U71" s="30">
        <v>17.138816921163002</v>
      </c>
      <c r="V71" s="30">
        <v>22.528176928319006</v>
      </c>
      <c r="W71" s="30">
        <v>1.2032585383957075</v>
      </c>
      <c r="X71" s="30">
        <v>15.456055915835737</v>
      </c>
      <c r="Y71" s="30">
        <v>34.3738148472016</v>
      </c>
      <c r="Z71" s="30" t="s">
        <v>91</v>
      </c>
      <c r="AA71" s="30">
        <v>29.667288733017738</v>
      </c>
      <c r="AB71" s="30">
        <v>22.695673943042287</v>
      </c>
      <c r="AC71" s="30">
        <v>52.362962676060135</v>
      </c>
      <c r="AD71" s="30">
        <v>52.362962676060135</v>
      </c>
      <c r="AE71" s="30">
        <v>52.362962676060135</v>
      </c>
      <c r="AF71" s="30">
        <v>52.362962676060135</v>
      </c>
      <c r="AG71" s="30">
        <v>1.4221480084010714</v>
      </c>
      <c r="AH71" s="30">
        <v>50.940814667659055</v>
      </c>
      <c r="AI71" s="30">
        <v>43.992070114406765</v>
      </c>
      <c r="AJ71" s="30">
        <v>4.960143444934907</v>
      </c>
      <c r="AK71" s="30">
        <v>47.94249788194141</v>
      </c>
      <c r="AL71" s="30">
        <v>3.472786897556076</v>
      </c>
      <c r="AM71" s="30">
        <v>30.17264894277936</v>
      </c>
      <c r="AN71" s="30">
        <v>12.084312877532096</v>
      </c>
      <c r="AO71" s="30">
        <v>45.33609543406287</v>
      </c>
      <c r="AP71" s="30">
        <v>7.026867241997223</v>
      </c>
      <c r="AQ71" s="30">
        <v>47.09922122359098</v>
      </c>
      <c r="AR71" s="30">
        <v>4.754350406519945</v>
      </c>
      <c r="AS71" s="30">
        <v>47.55020114590647</v>
      </c>
      <c r="AT71" s="30">
        <v>4.812761530153651</v>
      </c>
      <c r="AU71" s="30">
        <v>43.23074007329499</v>
      </c>
      <c r="AV71" s="30">
        <v>9.132222602765111</v>
      </c>
      <c r="AW71" s="30" t="s">
        <v>91</v>
      </c>
      <c r="AX71" s="30">
        <v>2.465410223870719</v>
      </c>
      <c r="AY71" s="30">
        <v>7.175476808599165</v>
      </c>
      <c r="AZ71" s="30" t="s">
        <v>91</v>
      </c>
      <c r="BA71" s="30" t="s">
        <v>91</v>
      </c>
      <c r="BB71" s="30" t="s">
        <v>91</v>
      </c>
      <c r="BC71" s="30">
        <v>0.2708691719833564</v>
      </c>
      <c r="BD71" s="30" t="s">
        <v>91</v>
      </c>
    </row>
    <row r="72" spans="1:2" ht="15">
      <c r="A72" s="30" t="s">
        <v>136</v>
      </c>
      <c r="B72" s="30" t="s">
        <v>116</v>
      </c>
    </row>
    <row r="73" spans="1:2" ht="15">
      <c r="A73" s="30" t="s">
        <v>137</v>
      </c>
      <c r="B73" s="30" t="s">
        <v>116</v>
      </c>
    </row>
    <row r="74" spans="1:56" ht="15">
      <c r="A74" s="30" t="s">
        <v>138</v>
      </c>
      <c r="B74" s="30" t="s">
        <v>117</v>
      </c>
      <c r="C74" s="30">
        <v>201.0836444605731</v>
      </c>
      <c r="D74" s="30">
        <v>155.0513368042662</v>
      </c>
      <c r="E74" s="30">
        <v>277.3280244645712</v>
      </c>
      <c r="F74" s="30">
        <v>356.13498126483984</v>
      </c>
      <c r="G74" s="30">
        <v>277.3280244645712</v>
      </c>
      <c r="H74" s="30">
        <v>633.4630057294061</v>
      </c>
      <c r="I74" s="30">
        <v>628.7417382740459</v>
      </c>
      <c r="J74" s="30">
        <v>4.721267455359559</v>
      </c>
      <c r="K74" s="30">
        <v>599.1715009543202</v>
      </c>
      <c r="L74" s="30">
        <v>34.29150477508423</v>
      </c>
      <c r="M74" s="30">
        <v>633.4630057294061</v>
      </c>
      <c r="N74" s="30" t="s">
        <v>91</v>
      </c>
      <c r="O74" s="30">
        <v>633.4630057294061</v>
      </c>
      <c r="P74" s="30" t="s">
        <v>91</v>
      </c>
      <c r="Q74" s="30" t="s">
        <v>91</v>
      </c>
      <c r="R74" s="30" t="s">
        <v>91</v>
      </c>
      <c r="S74" s="30">
        <v>24.713529159398536</v>
      </c>
      <c r="T74" s="30">
        <v>207.25752926254046</v>
      </c>
      <c r="U74" s="30">
        <v>219.4788814843116</v>
      </c>
      <c r="V74" s="30">
        <v>182.01306582315846</v>
      </c>
      <c r="W74" s="30">
        <v>4.938758869100887</v>
      </c>
      <c r="X74" s="30">
        <v>146.2926558463585</v>
      </c>
      <c r="Y74" s="30">
        <v>470.4425901227048</v>
      </c>
      <c r="Z74" s="30">
        <v>5.285477628269647</v>
      </c>
      <c r="AA74" s="30">
        <v>298.5266119089148</v>
      </c>
      <c r="AB74" s="30">
        <v>334.9363938204951</v>
      </c>
      <c r="AC74" s="30">
        <v>633.4630057294061</v>
      </c>
      <c r="AD74" s="30">
        <v>633.4630057294061</v>
      </c>
      <c r="AE74" s="30">
        <v>633.4630057294061</v>
      </c>
      <c r="AF74" s="30">
        <v>633.4630057294061</v>
      </c>
      <c r="AG74" s="30">
        <v>24.18610443740556</v>
      </c>
      <c r="AH74" s="30">
        <v>609.2769012919985</v>
      </c>
      <c r="AI74" s="30">
        <v>516.5791147914417</v>
      </c>
      <c r="AJ74" s="30">
        <v>62.8627172527799</v>
      </c>
      <c r="AK74" s="30">
        <v>573.1782269526293</v>
      </c>
      <c r="AL74" s="30">
        <v>42.89620178555369</v>
      </c>
      <c r="AM74" s="30">
        <v>350.98321282900173</v>
      </c>
      <c r="AN74" s="30">
        <v>76.14774090441024</v>
      </c>
      <c r="AO74" s="30">
        <v>523.3234898994465</v>
      </c>
      <c r="AP74" s="30">
        <v>110.1395158299596</v>
      </c>
      <c r="AQ74" s="30">
        <v>568.1022944546929</v>
      </c>
      <c r="AR74" s="30">
        <v>60.84747543797837</v>
      </c>
      <c r="AS74" s="30">
        <v>607.956671503623</v>
      </c>
      <c r="AT74" s="30">
        <v>24.626758450542688</v>
      </c>
      <c r="AU74" s="30">
        <v>552.1416496599178</v>
      </c>
      <c r="AV74" s="30">
        <v>81.32135606948677</v>
      </c>
      <c r="AW74" s="30" t="s">
        <v>91</v>
      </c>
      <c r="AX74" s="30" t="s">
        <v>91</v>
      </c>
      <c r="AY74" s="30" t="s">
        <v>91</v>
      </c>
      <c r="AZ74" s="30" t="s">
        <v>91</v>
      </c>
      <c r="BA74" s="30" t="s">
        <v>91</v>
      </c>
      <c r="BB74" s="30" t="s">
        <v>91</v>
      </c>
      <c r="BC74" s="30" t="s">
        <v>91</v>
      </c>
      <c r="BD74" s="30" t="s">
        <v>91</v>
      </c>
    </row>
    <row r="75" spans="2:56" ht="15">
      <c r="B75" s="30" t="s">
        <v>118</v>
      </c>
      <c r="C75" s="30">
        <v>0.3202727150997151</v>
      </c>
      <c r="D75" s="30" t="s">
        <v>91</v>
      </c>
      <c r="E75" s="30">
        <v>0.6885509661092811</v>
      </c>
      <c r="F75" s="30">
        <v>0.3202727150997151</v>
      </c>
      <c r="G75" s="30">
        <v>0.6885509661092811</v>
      </c>
      <c r="H75" s="30">
        <v>1.0088236812089961</v>
      </c>
      <c r="I75" s="30">
        <v>1.0088236812089961</v>
      </c>
      <c r="J75" s="30" t="s">
        <v>91</v>
      </c>
      <c r="K75" s="30">
        <v>1.0088236812089961</v>
      </c>
      <c r="L75" s="30" t="s">
        <v>91</v>
      </c>
      <c r="M75" s="30">
        <v>1.0088236812089961</v>
      </c>
      <c r="N75" s="30" t="s">
        <v>91</v>
      </c>
      <c r="O75" s="30" t="s">
        <v>91</v>
      </c>
      <c r="P75" s="30">
        <v>1.0088236812089961</v>
      </c>
      <c r="Q75" s="30" t="s">
        <v>91</v>
      </c>
      <c r="R75" s="30" t="s">
        <v>91</v>
      </c>
      <c r="S75" s="30">
        <v>0.14439319953863897</v>
      </c>
      <c r="T75" s="30" t="s">
        <v>91</v>
      </c>
      <c r="U75" s="30">
        <v>0.6102478637690223</v>
      </c>
      <c r="V75" s="30">
        <v>0.25418261790133495</v>
      </c>
      <c r="W75" s="30" t="s">
        <v>91</v>
      </c>
      <c r="X75" s="30">
        <v>0.25418261790133495</v>
      </c>
      <c r="Y75" s="30">
        <v>0.7546410633076612</v>
      </c>
      <c r="Z75" s="30" t="s">
        <v>91</v>
      </c>
      <c r="AA75" s="30">
        <v>0.5913885347761647</v>
      </c>
      <c r="AB75" s="30">
        <v>0.4174351464328315</v>
      </c>
      <c r="AC75" s="30">
        <v>1.0088236812089961</v>
      </c>
      <c r="AD75" s="30">
        <v>1.0088236812089961</v>
      </c>
      <c r="AE75" s="30">
        <v>1.0088236812089961</v>
      </c>
      <c r="AF75" s="30">
        <v>1.0088236812089961</v>
      </c>
      <c r="AG75" s="30" t="s">
        <v>91</v>
      </c>
      <c r="AH75" s="30">
        <v>1.0088236812089961</v>
      </c>
      <c r="AI75" s="30">
        <v>0.8169941057104207</v>
      </c>
      <c r="AJ75" s="30" t="s">
        <v>91</v>
      </c>
      <c r="AK75" s="30">
        <v>0.8358534347032782</v>
      </c>
      <c r="AL75" s="30">
        <v>0.1729702465057179</v>
      </c>
      <c r="AM75" s="30">
        <v>0.2899751486693072</v>
      </c>
      <c r="AN75" s="30">
        <v>0.1729702465057179</v>
      </c>
      <c r="AO75" s="30">
        <v>0.6726009061717817</v>
      </c>
      <c r="AP75" s="30">
        <v>0.3362227750372144</v>
      </c>
      <c r="AQ75" s="30">
        <v>0.6885509661092811</v>
      </c>
      <c r="AR75" s="30" t="s">
        <v>91</v>
      </c>
      <c r="AS75" s="30">
        <v>0.8169941057104207</v>
      </c>
      <c r="AT75" s="30">
        <v>0.1918295754985755</v>
      </c>
      <c r="AU75" s="30">
        <v>0.7546410633076612</v>
      </c>
      <c r="AV75" s="30">
        <v>0.25418261790133495</v>
      </c>
      <c r="AW75" s="30" t="s">
        <v>91</v>
      </c>
      <c r="AX75" s="30" t="s">
        <v>91</v>
      </c>
      <c r="AY75" s="30" t="s">
        <v>91</v>
      </c>
      <c r="AZ75" s="30" t="s">
        <v>91</v>
      </c>
      <c r="BA75" s="30" t="s">
        <v>91</v>
      </c>
      <c r="BB75" s="30" t="s">
        <v>91</v>
      </c>
      <c r="BC75" s="30" t="s">
        <v>91</v>
      </c>
      <c r="BD75" s="30" t="s">
        <v>91</v>
      </c>
    </row>
    <row r="76" spans="1:56" ht="15">
      <c r="A76" s="30" t="s">
        <v>139</v>
      </c>
      <c r="B76" s="30" t="s">
        <v>117</v>
      </c>
      <c r="C76" s="30">
        <v>76.11519320789469</v>
      </c>
      <c r="D76" s="30">
        <v>65.48489870454638</v>
      </c>
      <c r="E76" s="30">
        <v>113.7202168392922</v>
      </c>
      <c r="F76" s="30">
        <v>141.60009191244032</v>
      </c>
      <c r="G76" s="30">
        <v>113.7202168392922</v>
      </c>
      <c r="H76" s="30">
        <v>255.32030875173348</v>
      </c>
      <c r="I76" s="30">
        <v>252.0403582618651</v>
      </c>
      <c r="J76" s="30">
        <v>3.2799504898682668</v>
      </c>
      <c r="K76" s="30">
        <v>242.65528472962245</v>
      </c>
      <c r="L76" s="30">
        <v>12.665024022110837</v>
      </c>
      <c r="M76" s="30">
        <v>255.32030875173348</v>
      </c>
      <c r="N76" s="30">
        <v>255.32030875173348</v>
      </c>
      <c r="O76" s="30" t="s">
        <v>91</v>
      </c>
      <c r="P76" s="30" t="s">
        <v>91</v>
      </c>
      <c r="Q76" s="30">
        <v>255.32030875173348</v>
      </c>
      <c r="R76" s="30" t="s">
        <v>91</v>
      </c>
      <c r="S76" s="30">
        <v>6.367956911767693</v>
      </c>
      <c r="T76" s="30">
        <v>89.67727263844927</v>
      </c>
      <c r="U76" s="30">
        <v>80.15986744602985</v>
      </c>
      <c r="V76" s="30">
        <v>79.11521175548576</v>
      </c>
      <c r="W76" s="30">
        <v>2.6058126383691773</v>
      </c>
      <c r="X76" s="30">
        <v>44.25941738019274</v>
      </c>
      <c r="Y76" s="30">
        <v>203.64835545670854</v>
      </c>
      <c r="Z76" s="30">
        <v>2.5047317456583085</v>
      </c>
      <c r="AA76" s="30">
        <v>132.11110842709707</v>
      </c>
      <c r="AB76" s="30">
        <v>123.2092003246348</v>
      </c>
      <c r="AC76" s="30">
        <v>255.32030875173348</v>
      </c>
      <c r="AD76" s="30">
        <v>255.32030875173348</v>
      </c>
      <c r="AE76" s="30">
        <v>255.32030875173348</v>
      </c>
      <c r="AF76" s="30">
        <v>255.32030875173348</v>
      </c>
      <c r="AG76" s="30">
        <v>1.7646914005252425</v>
      </c>
      <c r="AH76" s="30">
        <v>253.5556173512082</v>
      </c>
      <c r="AI76" s="30">
        <v>153.8928697748145</v>
      </c>
      <c r="AJ76" s="30">
        <v>18.85111674466269</v>
      </c>
      <c r="AK76" s="30">
        <v>240.97793513376402</v>
      </c>
      <c r="AL76" s="30">
        <v>12.684554086826164</v>
      </c>
      <c r="AM76" s="30">
        <v>179.91923642812625</v>
      </c>
      <c r="AN76" s="30">
        <v>40.36513353525634</v>
      </c>
      <c r="AO76" s="30">
        <v>223.72361008120552</v>
      </c>
      <c r="AP76" s="30">
        <v>31.596698670528287</v>
      </c>
      <c r="AQ76" s="30">
        <v>242.22716428159342</v>
      </c>
      <c r="AR76" s="30">
        <v>12.470409012125854</v>
      </c>
      <c r="AS76" s="30">
        <v>246.82258218310557</v>
      </c>
      <c r="AT76" s="30">
        <v>8.497726568627787</v>
      </c>
      <c r="AU76" s="30">
        <v>231.86552301314813</v>
      </c>
      <c r="AV76" s="30">
        <v>23.454785738585365</v>
      </c>
      <c r="AW76" s="30" t="s">
        <v>91</v>
      </c>
      <c r="AX76" s="30">
        <v>36.3685228494714</v>
      </c>
      <c r="AY76" s="30">
        <v>130.6049087517333</v>
      </c>
      <c r="AZ76" s="30" t="s">
        <v>91</v>
      </c>
      <c r="BA76" s="30" t="s">
        <v>91</v>
      </c>
      <c r="BB76" s="30" t="s">
        <v>91</v>
      </c>
      <c r="BC76" s="30">
        <v>0.8627269334257974</v>
      </c>
      <c r="BD76" s="30" t="s">
        <v>91</v>
      </c>
    </row>
    <row r="77" spans="2:56" ht="15">
      <c r="B77" s="30" t="s">
        <v>118</v>
      </c>
      <c r="C77" s="30">
        <v>10.686650008927973</v>
      </c>
      <c r="D77" s="30">
        <v>3.6229675747837535</v>
      </c>
      <c r="E77" s="30">
        <v>9.502294048319243</v>
      </c>
      <c r="F77" s="30">
        <v>14.309617583711733</v>
      </c>
      <c r="G77" s="30">
        <v>9.502294048319243</v>
      </c>
      <c r="H77" s="30">
        <v>23.811911632030956</v>
      </c>
      <c r="I77" s="30">
        <v>23.38216573991477</v>
      </c>
      <c r="J77" s="30">
        <v>0.4297458921161825</v>
      </c>
      <c r="K77" s="30">
        <v>23.157062552319935</v>
      </c>
      <c r="L77" s="30">
        <v>0.6548490797110207</v>
      </c>
      <c r="M77" s="30">
        <v>23.811911632030956</v>
      </c>
      <c r="N77" s="30">
        <v>23.811911632030956</v>
      </c>
      <c r="O77" s="30" t="s">
        <v>91</v>
      </c>
      <c r="P77" s="30" t="s">
        <v>91</v>
      </c>
      <c r="Q77" s="30" t="s">
        <v>91</v>
      </c>
      <c r="R77" s="30">
        <v>23.811911632030956</v>
      </c>
      <c r="S77" s="30">
        <v>1.0161776639407</v>
      </c>
      <c r="T77" s="30">
        <v>6.139653852964704</v>
      </c>
      <c r="U77" s="30">
        <v>7.8065796651358275</v>
      </c>
      <c r="V77" s="30">
        <v>8.849500449989739</v>
      </c>
      <c r="W77" s="30">
        <v>0.988542295275311</v>
      </c>
      <c r="X77" s="30">
        <v>4.535949576111249</v>
      </c>
      <c r="Y77" s="30">
        <v>18.000803337173856</v>
      </c>
      <c r="Z77" s="30">
        <v>0.28661642347055244</v>
      </c>
      <c r="AA77" s="30">
        <v>13.35097552937081</v>
      </c>
      <c r="AB77" s="30">
        <v>10.46093610266017</v>
      </c>
      <c r="AC77" s="30">
        <v>23.811911632030956</v>
      </c>
      <c r="AD77" s="30">
        <v>23.811911632030956</v>
      </c>
      <c r="AE77" s="30">
        <v>23.811911632030956</v>
      </c>
      <c r="AF77" s="30">
        <v>23.811911632030956</v>
      </c>
      <c r="AG77" s="30">
        <v>0.30246330409393746</v>
      </c>
      <c r="AH77" s="30">
        <v>23.50944832793702</v>
      </c>
      <c r="AI77" s="30">
        <v>16.693667636671446</v>
      </c>
      <c r="AJ77" s="30">
        <v>1.5636646616214227</v>
      </c>
      <c r="AK77" s="30">
        <v>21.769458206166313</v>
      </c>
      <c r="AL77" s="30">
        <v>1.9547725517290988</v>
      </c>
      <c r="AM77" s="30">
        <v>16.98242188912933</v>
      </c>
      <c r="AN77" s="30">
        <v>3.849399579495207</v>
      </c>
      <c r="AO77" s="30">
        <v>21.443229684196478</v>
      </c>
      <c r="AP77" s="30">
        <v>2.368681947834477</v>
      </c>
      <c r="AQ77" s="30">
        <v>21.890749049147953</v>
      </c>
      <c r="AR77" s="30">
        <v>1.734255318705962</v>
      </c>
      <c r="AS77" s="30">
        <v>23.109947171052944</v>
      </c>
      <c r="AT77" s="30">
        <v>0.7019644609780099</v>
      </c>
      <c r="AU77" s="30">
        <v>21.58029854270328</v>
      </c>
      <c r="AV77" s="30">
        <v>2.231613089327678</v>
      </c>
      <c r="AW77" s="30" t="s">
        <v>91</v>
      </c>
      <c r="AX77" s="30">
        <v>4.04333184669172</v>
      </c>
      <c r="AY77" s="30">
        <v>12.468958979195564</v>
      </c>
      <c r="AZ77" s="30" t="s">
        <v>91</v>
      </c>
      <c r="BA77" s="30" t="s">
        <v>91</v>
      </c>
      <c r="BB77" s="30" t="s">
        <v>91</v>
      </c>
      <c r="BC77" s="30">
        <v>3.0361460513176146</v>
      </c>
      <c r="BD77" s="30" t="s">
        <v>91</v>
      </c>
    </row>
    <row r="78" spans="1:56" ht="15">
      <c r="A78" s="30" t="s">
        <v>100</v>
      </c>
      <c r="B78" s="30" t="s">
        <v>140</v>
      </c>
      <c r="C78" s="30">
        <v>13.936965773120301</v>
      </c>
      <c r="D78" s="30">
        <v>9.224949884830425</v>
      </c>
      <c r="E78" s="30">
        <v>13.23908410607782</v>
      </c>
      <c r="F78" s="30">
        <v>23.16191565795072</v>
      </c>
      <c r="G78" s="30">
        <v>13.23908410607782</v>
      </c>
      <c r="H78" s="30">
        <v>36.40099976402852</v>
      </c>
      <c r="I78" s="30">
        <v>36.23201143710544</v>
      </c>
      <c r="J78" s="30">
        <v>0.16898832692307691</v>
      </c>
      <c r="K78" s="30">
        <v>35.613407663743764</v>
      </c>
      <c r="L78" s="30">
        <v>0.7875921002847522</v>
      </c>
      <c r="M78" s="30">
        <v>36.40099976402852</v>
      </c>
      <c r="N78" s="30">
        <v>7.384134575708393</v>
      </c>
      <c r="O78" s="30">
        <v>24.713529159398536</v>
      </c>
      <c r="P78" s="30">
        <v>0.14439319953863897</v>
      </c>
      <c r="Q78" s="30">
        <v>6.367956911767693</v>
      </c>
      <c r="R78" s="30">
        <v>1.0161776639407</v>
      </c>
      <c r="S78" s="30">
        <v>36.40099976402852</v>
      </c>
      <c r="T78" s="30" t="s">
        <v>91</v>
      </c>
      <c r="U78" s="30" t="s">
        <v>91</v>
      </c>
      <c r="V78" s="30" t="s">
        <v>91</v>
      </c>
      <c r="W78" s="30" t="s">
        <v>91</v>
      </c>
      <c r="X78" s="30">
        <v>6.13618401905348</v>
      </c>
      <c r="Y78" s="30">
        <v>29.331737987322747</v>
      </c>
      <c r="Z78" s="30">
        <v>0.7412481821537068</v>
      </c>
      <c r="AA78" s="30">
        <v>9.690928702380234</v>
      </c>
      <c r="AB78" s="30">
        <v>26.710071061648286</v>
      </c>
      <c r="AC78" s="30">
        <v>36.40099976402852</v>
      </c>
      <c r="AD78" s="30">
        <v>36.40099976402852</v>
      </c>
      <c r="AE78" s="30">
        <v>36.40099976402852</v>
      </c>
      <c r="AF78" s="30">
        <v>36.40099976402852</v>
      </c>
      <c r="AG78" s="30">
        <v>7.1964789463142145</v>
      </c>
      <c r="AH78" s="30">
        <v>29.2045208177143</v>
      </c>
      <c r="AI78" s="30">
        <v>20.171071211730727</v>
      </c>
      <c r="AJ78" s="30">
        <v>1.239025212344402</v>
      </c>
      <c r="AK78" s="30">
        <v>29.662565399961995</v>
      </c>
      <c r="AL78" s="30">
        <v>1.166363871472708</v>
      </c>
      <c r="AM78" s="30">
        <v>11.70447362039482</v>
      </c>
      <c r="AN78" s="30">
        <v>2.5927715261726587</v>
      </c>
      <c r="AO78" s="30">
        <v>0.7072831380903795</v>
      </c>
      <c r="AP78" s="30">
        <v>35.69371662593814</v>
      </c>
      <c r="AQ78" s="30">
        <v>33.334577485979814</v>
      </c>
      <c r="AR78" s="30">
        <v>2.02997789956398</v>
      </c>
      <c r="AS78" s="30">
        <v>35.69371662593814</v>
      </c>
      <c r="AT78" s="30" t="s">
        <v>91</v>
      </c>
      <c r="AU78" s="30">
        <v>34.72175326172348</v>
      </c>
      <c r="AV78" s="30">
        <v>1.6792465023050527</v>
      </c>
      <c r="AW78" s="30" t="s">
        <v>91</v>
      </c>
      <c r="AX78" s="30">
        <v>0.4622822633751724</v>
      </c>
      <c r="AY78" s="30">
        <v>3.035625618585298</v>
      </c>
      <c r="AZ78" s="30" t="s">
        <v>91</v>
      </c>
      <c r="BA78" s="30" t="s">
        <v>91</v>
      </c>
      <c r="BB78" s="30" t="s">
        <v>91</v>
      </c>
      <c r="BC78" s="30" t="s">
        <v>91</v>
      </c>
      <c r="BD78" s="30" t="s">
        <v>91</v>
      </c>
    </row>
    <row r="79" spans="2:56" ht="15">
      <c r="B79" s="30" t="s">
        <v>120</v>
      </c>
      <c r="C79" s="30">
        <v>120.56627027605839</v>
      </c>
      <c r="D79" s="30">
        <v>89.89860821294242</v>
      </c>
      <c r="E79" s="30">
        <v>123.77061490695321</v>
      </c>
      <c r="F79" s="30">
        <v>210.4648784890016</v>
      </c>
      <c r="G79" s="30">
        <v>123.77061490695321</v>
      </c>
      <c r="H79" s="30">
        <v>334.2354933959546</v>
      </c>
      <c r="I79" s="30">
        <v>333.41801865395735</v>
      </c>
      <c r="J79" s="30">
        <v>0.8174747419973403</v>
      </c>
      <c r="K79" s="30">
        <v>322.3271166696621</v>
      </c>
      <c r="L79" s="30">
        <v>11.908376726293255</v>
      </c>
      <c r="M79" s="30">
        <v>334.2354933959546</v>
      </c>
      <c r="N79" s="30">
        <v>95.81692649141395</v>
      </c>
      <c r="O79" s="30">
        <v>207.25752926254046</v>
      </c>
      <c r="P79" s="30" t="s">
        <v>91</v>
      </c>
      <c r="Q79" s="30">
        <v>89.67727263844927</v>
      </c>
      <c r="R79" s="30">
        <v>6.139653852964704</v>
      </c>
      <c r="S79" s="30" t="s">
        <v>91</v>
      </c>
      <c r="T79" s="30">
        <v>334.2354933959546</v>
      </c>
      <c r="U79" s="30" t="s">
        <v>91</v>
      </c>
      <c r="V79" s="30" t="s">
        <v>91</v>
      </c>
      <c r="W79" s="30">
        <v>1.7905392715241661</v>
      </c>
      <c r="X79" s="30">
        <v>49.56044958243952</v>
      </c>
      <c r="Y79" s="30">
        <v>276.1149938663317</v>
      </c>
      <c r="Z79" s="30">
        <v>3.586366417459716</v>
      </c>
      <c r="AA79" s="30">
        <v>166.97133715355025</v>
      </c>
      <c r="AB79" s="30">
        <v>167.26415624240505</v>
      </c>
      <c r="AC79" s="30">
        <v>334.2354933959546</v>
      </c>
      <c r="AD79" s="30">
        <v>334.2354933959546</v>
      </c>
      <c r="AE79" s="30">
        <v>334.2354933959546</v>
      </c>
      <c r="AF79" s="30">
        <v>334.2354933959546</v>
      </c>
      <c r="AG79" s="30">
        <v>15.986092203203755</v>
      </c>
      <c r="AH79" s="30">
        <v>318.249401192752</v>
      </c>
      <c r="AI79" s="30">
        <v>231.66737598471656</v>
      </c>
      <c r="AJ79" s="30">
        <v>18.739814701564626</v>
      </c>
      <c r="AK79" s="30">
        <v>309.9944936726579</v>
      </c>
      <c r="AL79" s="30">
        <v>12.32946438585904</v>
      </c>
      <c r="AM79" s="30">
        <v>171.81264976732362</v>
      </c>
      <c r="AN79" s="30">
        <v>34.30542123175846</v>
      </c>
      <c r="AO79" s="30">
        <v>242.904817572001</v>
      </c>
      <c r="AP79" s="30">
        <v>91.33067582395356</v>
      </c>
      <c r="AQ79" s="30">
        <v>305.6767684185565</v>
      </c>
      <c r="AR79" s="30">
        <v>25.415460539347702</v>
      </c>
      <c r="AS79" s="30">
        <v>333.97672883319666</v>
      </c>
      <c r="AT79" s="30" t="s">
        <v>91</v>
      </c>
      <c r="AU79" s="30">
        <v>311.15401711325876</v>
      </c>
      <c r="AV79" s="30">
        <v>23.081476282697516</v>
      </c>
      <c r="AW79" s="30" t="s">
        <v>91</v>
      </c>
      <c r="AX79" s="30">
        <v>13.980896391236632</v>
      </c>
      <c r="AY79" s="30">
        <v>52.139486646324585</v>
      </c>
      <c r="AZ79" s="30" t="s">
        <v>91</v>
      </c>
      <c r="BA79" s="30" t="s">
        <v>91</v>
      </c>
      <c r="BB79" s="30" t="s">
        <v>91</v>
      </c>
      <c r="BC79" s="30">
        <v>1.2069332884882107</v>
      </c>
      <c r="BD79" s="30" t="s">
        <v>91</v>
      </c>
    </row>
    <row r="80" spans="2:56" ht="15">
      <c r="B80" s="30" t="s">
        <v>121</v>
      </c>
      <c r="C80" s="30">
        <v>110.12627122131059</v>
      </c>
      <c r="D80" s="30">
        <v>80.37981195764308</v>
      </c>
      <c r="E80" s="30">
        <v>156.40340693376197</v>
      </c>
      <c r="F80" s="30">
        <v>190.50608317895447</v>
      </c>
      <c r="G80" s="30">
        <v>156.40340693376197</v>
      </c>
      <c r="H80" s="30">
        <v>346.90949011271607</v>
      </c>
      <c r="I80" s="30">
        <v>346.90949011271607</v>
      </c>
      <c r="J80" s="30" t="s">
        <v>91</v>
      </c>
      <c r="K80" s="30">
        <v>329.770673191554</v>
      </c>
      <c r="L80" s="30">
        <v>17.138816921163002</v>
      </c>
      <c r="M80" s="30">
        <v>346.90949011271607</v>
      </c>
      <c r="N80" s="30">
        <v>87.96644711116565</v>
      </c>
      <c r="O80" s="30">
        <v>219.4788814843116</v>
      </c>
      <c r="P80" s="30">
        <v>0.6102478637690223</v>
      </c>
      <c r="Q80" s="30">
        <v>80.15986744602985</v>
      </c>
      <c r="R80" s="30">
        <v>7.8065796651358275</v>
      </c>
      <c r="S80" s="30" t="s">
        <v>91</v>
      </c>
      <c r="T80" s="30" t="s">
        <v>91</v>
      </c>
      <c r="U80" s="30">
        <v>346.90949011271607</v>
      </c>
      <c r="V80" s="30" t="s">
        <v>91</v>
      </c>
      <c r="W80" s="30">
        <v>3.661301214055662</v>
      </c>
      <c r="X80" s="30">
        <v>68.95436718504705</v>
      </c>
      <c r="Y80" s="30">
        <v>266.77777818358993</v>
      </c>
      <c r="Z80" s="30">
        <v>2.781232525062752</v>
      </c>
      <c r="AA80" s="30">
        <v>186.2392535261426</v>
      </c>
      <c r="AB80" s="30">
        <v>160.6702365865742</v>
      </c>
      <c r="AC80" s="30">
        <v>346.90949011271607</v>
      </c>
      <c r="AD80" s="30">
        <v>346.90949011271607</v>
      </c>
      <c r="AE80" s="30">
        <v>346.90949011271607</v>
      </c>
      <c r="AF80" s="30">
        <v>346.90949011271607</v>
      </c>
      <c r="AG80" s="30">
        <v>4.1430529338189475</v>
      </c>
      <c r="AH80" s="30">
        <v>342.7664371788974</v>
      </c>
      <c r="AI80" s="30">
        <v>282.1663992865139</v>
      </c>
      <c r="AJ80" s="30">
        <v>32.21113095235926</v>
      </c>
      <c r="AK80" s="30">
        <v>321.990705380845</v>
      </c>
      <c r="AL80" s="30">
        <v>21.891915521676587</v>
      </c>
      <c r="AM80" s="30">
        <v>225.89225401967096</v>
      </c>
      <c r="AN80" s="30">
        <v>53.78424524853454</v>
      </c>
      <c r="AO80" s="30">
        <v>320.82945824939384</v>
      </c>
      <c r="AP80" s="30">
        <v>26.08003186332321</v>
      </c>
      <c r="AQ80" s="30">
        <v>318.0533906042081</v>
      </c>
      <c r="AR80" s="30">
        <v>26.55193259931737</v>
      </c>
      <c r="AS80" s="30">
        <v>320.82945824939384</v>
      </c>
      <c r="AT80" s="30">
        <v>26.08003186332321</v>
      </c>
      <c r="AU80" s="30">
        <v>308.42723333260085</v>
      </c>
      <c r="AV80" s="30">
        <v>38.48225678011617</v>
      </c>
      <c r="AW80" s="30" t="s">
        <v>91</v>
      </c>
      <c r="AX80" s="30">
        <v>11.535311492369791</v>
      </c>
      <c r="AY80" s="30">
        <v>44.416647686546476</v>
      </c>
      <c r="AZ80" s="30" t="s">
        <v>91</v>
      </c>
      <c r="BA80" s="30" t="s">
        <v>91</v>
      </c>
      <c r="BB80" s="30" t="s">
        <v>91</v>
      </c>
      <c r="BC80" s="30">
        <v>1.0803931636615811</v>
      </c>
      <c r="BD80" s="30" t="s">
        <v>91</v>
      </c>
    </row>
    <row r="81" spans="2:56" ht="15">
      <c r="B81" s="30" t="s">
        <v>141</v>
      </c>
      <c r="C81" s="30">
        <v>76.98407256683527</v>
      </c>
      <c r="D81" s="30">
        <v>72.92028971416069</v>
      </c>
      <c r="E81" s="30">
        <v>154.76569329384202</v>
      </c>
      <c r="F81" s="30">
        <v>149.90436228099625</v>
      </c>
      <c r="G81" s="30">
        <v>154.76569329384202</v>
      </c>
      <c r="H81" s="30">
        <v>304.6700555748386</v>
      </c>
      <c r="I81" s="30">
        <v>296.6914938165807</v>
      </c>
      <c r="J81" s="30">
        <v>7.978561758258407</v>
      </c>
      <c r="K81" s="30">
        <v>282.14187864651944</v>
      </c>
      <c r="L81" s="30">
        <v>22.528176928319006</v>
      </c>
      <c r="M81" s="30">
        <v>304.6700555748386</v>
      </c>
      <c r="N81" s="30">
        <v>87.96471220547548</v>
      </c>
      <c r="O81" s="30">
        <v>182.01306582315846</v>
      </c>
      <c r="P81" s="30">
        <v>0.25418261790133495</v>
      </c>
      <c r="Q81" s="30">
        <v>79.11521175548576</v>
      </c>
      <c r="R81" s="30">
        <v>8.849500449989739</v>
      </c>
      <c r="S81" s="30" t="s">
        <v>91</v>
      </c>
      <c r="T81" s="30" t="s">
        <v>91</v>
      </c>
      <c r="U81" s="30" t="s">
        <v>91</v>
      </c>
      <c r="V81" s="30">
        <v>304.6700555748386</v>
      </c>
      <c r="W81" s="30">
        <v>4.391479817250774</v>
      </c>
      <c r="X81" s="30">
        <v>92.47412041185997</v>
      </c>
      <c r="Y81" s="30">
        <v>204.52183188918613</v>
      </c>
      <c r="Z81" s="30">
        <v>1.6186936354660026</v>
      </c>
      <c r="AA81" s="30">
        <v>133.35887268822154</v>
      </c>
      <c r="AB81" s="30">
        <v>171.31118288661668</v>
      </c>
      <c r="AC81" s="30">
        <v>304.6700555748386</v>
      </c>
      <c r="AD81" s="30">
        <v>304.6700555748386</v>
      </c>
      <c r="AE81" s="30">
        <v>304.6700555748386</v>
      </c>
      <c r="AF81" s="30">
        <v>304.6700555748386</v>
      </c>
      <c r="AG81" s="30">
        <v>1.3669847665596444</v>
      </c>
      <c r="AH81" s="30">
        <v>303.3030708082792</v>
      </c>
      <c r="AI81" s="30">
        <v>251.963413927738</v>
      </c>
      <c r="AJ81" s="30">
        <v>41.713902743892945</v>
      </c>
      <c r="AK81" s="30">
        <v>277.5463529514028</v>
      </c>
      <c r="AL81" s="30">
        <v>27.123702623436007</v>
      </c>
      <c r="AM81" s="30">
        <v>225.69396830496936</v>
      </c>
      <c r="AN81" s="30">
        <v>51.53629589492566</v>
      </c>
      <c r="AO81" s="30">
        <v>297.69701002335006</v>
      </c>
      <c r="AP81" s="30">
        <v>6.973045551488884</v>
      </c>
      <c r="AQ81" s="30">
        <v>273.6835190485407</v>
      </c>
      <c r="AR81" s="30">
        <v>30.98653652629803</v>
      </c>
      <c r="AS81" s="30">
        <v>292.2417886577376</v>
      </c>
      <c r="AT81" s="30">
        <v>12.428266917101519</v>
      </c>
      <c r="AU81" s="30">
        <v>249.18262495873384</v>
      </c>
      <c r="AV81" s="30">
        <v>55.487430616104376</v>
      </c>
      <c r="AW81" s="30" t="s">
        <v>91</v>
      </c>
      <c r="AX81" s="30">
        <v>14.433364549181551</v>
      </c>
      <c r="AY81" s="30">
        <v>43.482107779472976</v>
      </c>
      <c r="AZ81" s="30" t="s">
        <v>91</v>
      </c>
      <c r="BA81" s="30" t="s">
        <v>91</v>
      </c>
      <c r="BB81" s="30" t="s">
        <v>91</v>
      </c>
      <c r="BC81" s="30">
        <v>1.6115465325936198</v>
      </c>
      <c r="BD81" s="30" t="s">
        <v>91</v>
      </c>
    </row>
    <row r="82" spans="1:56" ht="15">
      <c r="A82" s="30" t="s">
        <v>142</v>
      </c>
      <c r="B82" s="30" t="s">
        <v>123</v>
      </c>
      <c r="C82" s="30">
        <v>4.330958677137413</v>
      </c>
      <c r="D82" s="30">
        <v>1.5454493818419512</v>
      </c>
      <c r="E82" s="30">
        <v>3.966912243851239</v>
      </c>
      <c r="F82" s="30">
        <v>5.876408058979364</v>
      </c>
      <c r="G82" s="30">
        <v>3.966912243851239</v>
      </c>
      <c r="H82" s="30">
        <v>9.843320302830604</v>
      </c>
      <c r="I82" s="30">
        <v>9.843320302830604</v>
      </c>
      <c r="J82" s="30" t="s">
        <v>91</v>
      </c>
      <c r="K82" s="30">
        <v>8.640061764434899</v>
      </c>
      <c r="L82" s="30">
        <v>1.2032585383957075</v>
      </c>
      <c r="M82" s="30">
        <v>9.843320302830604</v>
      </c>
      <c r="N82" s="30">
        <v>3.5943549336444884</v>
      </c>
      <c r="O82" s="30">
        <v>4.938758869100887</v>
      </c>
      <c r="P82" s="30" t="s">
        <v>91</v>
      </c>
      <c r="Q82" s="30">
        <v>2.6058126383691773</v>
      </c>
      <c r="R82" s="30">
        <v>0.988542295275311</v>
      </c>
      <c r="S82" s="30" t="s">
        <v>91</v>
      </c>
      <c r="T82" s="30">
        <v>1.7905392715241661</v>
      </c>
      <c r="U82" s="30">
        <v>3.661301214055662</v>
      </c>
      <c r="V82" s="30">
        <v>4.391479817250774</v>
      </c>
      <c r="W82" s="30">
        <v>9.843320302830604</v>
      </c>
      <c r="X82" s="30" t="s">
        <v>91</v>
      </c>
      <c r="Y82" s="30" t="s">
        <v>91</v>
      </c>
      <c r="Z82" s="30" t="s">
        <v>91</v>
      </c>
      <c r="AA82" s="30">
        <v>4.130360205717729</v>
      </c>
      <c r="AB82" s="30">
        <v>5.712960097112873</v>
      </c>
      <c r="AC82" s="30">
        <v>9.843320302830604</v>
      </c>
      <c r="AD82" s="30">
        <v>9.843320302830604</v>
      </c>
      <c r="AE82" s="30">
        <v>9.843320302830604</v>
      </c>
      <c r="AF82" s="30">
        <v>9.843320302830604</v>
      </c>
      <c r="AG82" s="30">
        <v>0.9689300813917789</v>
      </c>
      <c r="AH82" s="30">
        <v>8.874390221438825</v>
      </c>
      <c r="AI82" s="30">
        <v>8.593916918539158</v>
      </c>
      <c r="AJ82" s="30">
        <v>0.35625127386788813</v>
      </c>
      <c r="AK82" s="30">
        <v>8.638017163746516</v>
      </c>
      <c r="AL82" s="30">
        <v>0.23637305769230768</v>
      </c>
      <c r="AM82" s="30">
        <v>5.0643097867812905</v>
      </c>
      <c r="AN82" s="30">
        <v>2.0165959511923344</v>
      </c>
      <c r="AO82" s="30">
        <v>8.978915548268095</v>
      </c>
      <c r="AP82" s="30">
        <v>0.8644047545625106</v>
      </c>
      <c r="AQ82" s="30">
        <v>7.96086978003359</v>
      </c>
      <c r="AR82" s="30">
        <v>1.8824505227970127</v>
      </c>
      <c r="AS82" s="30">
        <v>9.843320302830604</v>
      </c>
      <c r="AT82" s="30" t="s">
        <v>91</v>
      </c>
      <c r="AU82" s="30">
        <v>6.305806440805652</v>
      </c>
      <c r="AV82" s="30">
        <v>3.5375138620249515</v>
      </c>
      <c r="AW82" s="30" t="s">
        <v>91</v>
      </c>
      <c r="AX82" s="30">
        <v>1.3360270245797388</v>
      </c>
      <c r="AY82" s="30">
        <v>2.4994240124826628</v>
      </c>
      <c r="AZ82" s="30" t="s">
        <v>91</v>
      </c>
      <c r="BA82" s="30" t="s">
        <v>91</v>
      </c>
      <c r="BB82" s="30" t="s">
        <v>91</v>
      </c>
      <c r="BC82" s="30">
        <v>0.11783973509015255</v>
      </c>
      <c r="BD82" s="30" t="s">
        <v>91</v>
      </c>
    </row>
    <row r="83" spans="2:56" ht="15">
      <c r="B83" s="30" t="s">
        <v>124</v>
      </c>
      <c r="C83" s="30">
        <v>49.60181508423185</v>
      </c>
      <c r="D83" s="30">
        <v>48.54286648511059</v>
      </c>
      <c r="E83" s="30">
        <v>118.98043962905744</v>
      </c>
      <c r="F83" s="30">
        <v>98.14468156934207</v>
      </c>
      <c r="G83" s="30">
        <v>118.98043962905744</v>
      </c>
      <c r="H83" s="30">
        <v>217.12512119840034</v>
      </c>
      <c r="I83" s="30">
        <v>217.12512119840034</v>
      </c>
      <c r="J83" s="30" t="s">
        <v>91</v>
      </c>
      <c r="K83" s="30">
        <v>201.66906528256462</v>
      </c>
      <c r="L83" s="30">
        <v>15.456055915835737</v>
      </c>
      <c r="M83" s="30">
        <v>217.12512119840034</v>
      </c>
      <c r="N83" s="30">
        <v>48.79536695630397</v>
      </c>
      <c r="O83" s="30">
        <v>146.2926558463585</v>
      </c>
      <c r="P83" s="30">
        <v>0.25418261790133495</v>
      </c>
      <c r="Q83" s="30">
        <v>44.25941738019274</v>
      </c>
      <c r="R83" s="30">
        <v>4.535949576111249</v>
      </c>
      <c r="S83" s="30">
        <v>6.13618401905348</v>
      </c>
      <c r="T83" s="30">
        <v>49.56044958243952</v>
      </c>
      <c r="U83" s="30">
        <v>68.95436718504705</v>
      </c>
      <c r="V83" s="30">
        <v>92.47412041185997</v>
      </c>
      <c r="W83" s="30" t="s">
        <v>91</v>
      </c>
      <c r="X83" s="30">
        <v>217.12512119840034</v>
      </c>
      <c r="Y83" s="30" t="s">
        <v>91</v>
      </c>
      <c r="Z83" s="30" t="s">
        <v>91</v>
      </c>
      <c r="AA83" s="30">
        <v>106.97493983797794</v>
      </c>
      <c r="AB83" s="30">
        <v>110.15018136042164</v>
      </c>
      <c r="AC83" s="30">
        <v>217.12512119840034</v>
      </c>
      <c r="AD83" s="30">
        <v>217.12512119840034</v>
      </c>
      <c r="AE83" s="30">
        <v>217.12512119840034</v>
      </c>
      <c r="AF83" s="30">
        <v>217.12512119840034</v>
      </c>
      <c r="AG83" s="30">
        <v>17.94853987730327</v>
      </c>
      <c r="AH83" s="30">
        <v>199.17658132109725</v>
      </c>
      <c r="AI83" s="30">
        <v>172.62656997987747</v>
      </c>
      <c r="AJ83" s="30">
        <v>20.511021041812796</v>
      </c>
      <c r="AK83" s="30">
        <v>187.94432097929572</v>
      </c>
      <c r="AL83" s="30">
        <v>17.04658949333258</v>
      </c>
      <c r="AM83" s="30">
        <v>122.62695478554883</v>
      </c>
      <c r="AN83" s="30">
        <v>34.65843655982823</v>
      </c>
      <c r="AO83" s="30">
        <v>201.76301821970807</v>
      </c>
      <c r="AP83" s="30">
        <v>15.3621029786924</v>
      </c>
      <c r="AQ83" s="30">
        <v>195.17294235519296</v>
      </c>
      <c r="AR83" s="30">
        <v>19.715151503978383</v>
      </c>
      <c r="AS83" s="30">
        <v>214.45506690014184</v>
      </c>
      <c r="AT83" s="30">
        <v>2.670054298258534</v>
      </c>
      <c r="AU83" s="30">
        <v>146.97024199338054</v>
      </c>
      <c r="AV83" s="30">
        <v>70.15487920501951</v>
      </c>
      <c r="AW83" s="30" t="s">
        <v>91</v>
      </c>
      <c r="AX83" s="30">
        <v>8.915979040916351</v>
      </c>
      <c r="AY83" s="30">
        <v>26.06623020388348</v>
      </c>
      <c r="AZ83" s="30" t="s">
        <v>91</v>
      </c>
      <c r="BA83" s="30" t="s">
        <v>91</v>
      </c>
      <c r="BB83" s="30" t="s">
        <v>91</v>
      </c>
      <c r="BC83" s="30">
        <v>0.895917213592233</v>
      </c>
      <c r="BD83" s="30" t="s">
        <v>91</v>
      </c>
    </row>
    <row r="84" spans="2:56" ht="15">
      <c r="B84" s="30" t="s">
        <v>125</v>
      </c>
      <c r="C84" s="30">
        <v>262.7584489992806</v>
      </c>
      <c r="D84" s="30">
        <v>195.4663989075719</v>
      </c>
      <c r="E84" s="30">
        <v>318.521494019574</v>
      </c>
      <c r="F84" s="30">
        <v>458.22484790685183</v>
      </c>
      <c r="G84" s="30">
        <v>318.521494019574</v>
      </c>
      <c r="H84" s="30">
        <v>776.7463419264327</v>
      </c>
      <c r="I84" s="30">
        <v>768.9397206510271</v>
      </c>
      <c r="J84" s="30">
        <v>7.806621275405715</v>
      </c>
      <c r="K84" s="30">
        <v>742.3725270792318</v>
      </c>
      <c r="L84" s="30">
        <v>34.3738148472016</v>
      </c>
      <c r="M84" s="30">
        <v>776.7463419264327</v>
      </c>
      <c r="N84" s="30">
        <v>221.6491587938817</v>
      </c>
      <c r="O84" s="30">
        <v>470.4425901227048</v>
      </c>
      <c r="P84" s="30">
        <v>0.7546410633076612</v>
      </c>
      <c r="Q84" s="30">
        <v>203.64835545670854</v>
      </c>
      <c r="R84" s="30">
        <v>18.000803337173856</v>
      </c>
      <c r="S84" s="30">
        <v>29.331737987322747</v>
      </c>
      <c r="T84" s="30">
        <v>276.1149938663317</v>
      </c>
      <c r="U84" s="30">
        <v>266.77777818358993</v>
      </c>
      <c r="V84" s="30">
        <v>204.52183188918613</v>
      </c>
      <c r="W84" s="30" t="s">
        <v>91</v>
      </c>
      <c r="X84" s="30" t="s">
        <v>91</v>
      </c>
      <c r="Y84" s="30">
        <v>776.7463419264327</v>
      </c>
      <c r="Z84" s="30" t="s">
        <v>91</v>
      </c>
      <c r="AA84" s="30">
        <v>375.1732410342538</v>
      </c>
      <c r="AB84" s="30">
        <v>401.5731008921725</v>
      </c>
      <c r="AC84" s="30">
        <v>776.7463419264327</v>
      </c>
      <c r="AD84" s="30">
        <v>776.7463419264327</v>
      </c>
      <c r="AE84" s="30">
        <v>776.7463419264327</v>
      </c>
      <c r="AF84" s="30">
        <v>776.7463419264327</v>
      </c>
      <c r="AG84" s="30">
        <v>9.430722623395246</v>
      </c>
      <c r="AH84" s="30">
        <v>767.3156193030379</v>
      </c>
      <c r="AI84" s="30">
        <v>589.6063589678499</v>
      </c>
      <c r="AJ84" s="30">
        <v>72.7597320857145</v>
      </c>
      <c r="AK84" s="30">
        <v>724.5676148039468</v>
      </c>
      <c r="AL84" s="30">
        <v>44.923979581732</v>
      </c>
      <c r="AM84" s="30">
        <v>497.6921443079079</v>
      </c>
      <c r="AN84" s="30">
        <v>102.83883268166882</v>
      </c>
      <c r="AO84" s="30">
        <v>634.8210480066647</v>
      </c>
      <c r="AP84" s="30">
        <v>141.92529391975847</v>
      </c>
      <c r="AQ84" s="30">
        <v>709.9502589918103</v>
      </c>
      <c r="AR84" s="30">
        <v>62.72580711154153</v>
      </c>
      <c r="AS84" s="30">
        <v>739.9420497434203</v>
      </c>
      <c r="AT84" s="30">
        <v>35.83824448216619</v>
      </c>
      <c r="AU84" s="30">
        <v>733.6427159735382</v>
      </c>
      <c r="AV84" s="30">
        <v>43.103625952894774</v>
      </c>
      <c r="AW84" s="30" t="s">
        <v>91</v>
      </c>
      <c r="AX84" s="30">
        <v>28.90085713636354</v>
      </c>
      <c r="AY84" s="30">
        <v>112.34879748821035</v>
      </c>
      <c r="AZ84" s="30" t="s">
        <v>91</v>
      </c>
      <c r="BA84" s="30" t="s">
        <v>91</v>
      </c>
      <c r="BB84" s="30" t="s">
        <v>91</v>
      </c>
      <c r="BC84" s="30">
        <v>2.8851160360610257</v>
      </c>
      <c r="BD84" s="30" t="s">
        <v>91</v>
      </c>
    </row>
    <row r="85" spans="2:56" ht="15">
      <c r="B85" s="30" t="s">
        <v>126</v>
      </c>
      <c r="C85" s="30">
        <v>3.3809190460947445</v>
      </c>
      <c r="D85" s="30">
        <v>3.1010478234084538</v>
      </c>
      <c r="E85" s="30">
        <v>2.2455738906389797</v>
      </c>
      <c r="F85" s="30">
        <v>6.481966869503199</v>
      </c>
      <c r="G85" s="30">
        <v>2.2455738906389797</v>
      </c>
      <c r="H85" s="30">
        <v>8.727540760142176</v>
      </c>
      <c r="I85" s="30">
        <v>7.569137208369067</v>
      </c>
      <c r="J85" s="30">
        <v>1.1584035517731086</v>
      </c>
      <c r="K85" s="30">
        <v>8.727540760142176</v>
      </c>
      <c r="L85" s="30" t="s">
        <v>91</v>
      </c>
      <c r="M85" s="30">
        <v>8.727540760142176</v>
      </c>
      <c r="N85" s="30">
        <v>2.7913481691288604</v>
      </c>
      <c r="O85" s="30">
        <v>5.285477628269647</v>
      </c>
      <c r="P85" s="30" t="s">
        <v>91</v>
      </c>
      <c r="Q85" s="30">
        <v>2.5047317456583085</v>
      </c>
      <c r="R85" s="30">
        <v>0.28661642347055244</v>
      </c>
      <c r="S85" s="30">
        <v>0.7412481821537068</v>
      </c>
      <c r="T85" s="30">
        <v>3.586366417459716</v>
      </c>
      <c r="U85" s="30">
        <v>2.781232525062752</v>
      </c>
      <c r="V85" s="30">
        <v>1.6186936354660026</v>
      </c>
      <c r="W85" s="30" t="s">
        <v>91</v>
      </c>
      <c r="X85" s="30" t="s">
        <v>91</v>
      </c>
      <c r="Y85" s="30" t="s">
        <v>91</v>
      </c>
      <c r="Z85" s="30">
        <v>8.727540760142176</v>
      </c>
      <c r="AA85" s="30">
        <v>2.0898544402256265</v>
      </c>
      <c r="AB85" s="30">
        <v>6.637686319916553</v>
      </c>
      <c r="AC85" s="30">
        <v>8.727540760142176</v>
      </c>
      <c r="AD85" s="30">
        <v>8.727540760142176</v>
      </c>
      <c r="AE85" s="30">
        <v>8.727540760142176</v>
      </c>
      <c r="AF85" s="30">
        <v>8.727540760142176</v>
      </c>
      <c r="AG85" s="30">
        <v>0.15258669230769228</v>
      </c>
      <c r="AH85" s="30">
        <v>8.574954067834485</v>
      </c>
      <c r="AI85" s="30">
        <v>6.99669596220191</v>
      </c>
      <c r="AJ85" s="30">
        <v>0.27686920876585924</v>
      </c>
      <c r="AK85" s="30">
        <v>8.493666066614972</v>
      </c>
      <c r="AL85" s="30">
        <v>0.0812880012195122</v>
      </c>
      <c r="AM85" s="30">
        <v>4.585448769078442</v>
      </c>
      <c r="AN85" s="30">
        <v>1.0161688752609472</v>
      </c>
      <c r="AO85" s="30">
        <v>7.375990764455707</v>
      </c>
      <c r="AP85" s="30">
        <v>1.3515499956864705</v>
      </c>
      <c r="AQ85" s="30">
        <v>8.170565596321556</v>
      </c>
      <c r="AR85" s="30">
        <v>0.3804026004059875</v>
      </c>
      <c r="AS85" s="30">
        <v>8.727540760142176</v>
      </c>
      <c r="AT85" s="30" t="s">
        <v>91</v>
      </c>
      <c r="AU85" s="30">
        <v>8.54844756174341</v>
      </c>
      <c r="AV85" s="30">
        <v>0.1790931983987658</v>
      </c>
      <c r="AW85" s="30" t="s">
        <v>91</v>
      </c>
      <c r="AX85" s="30">
        <v>0.884254530997558</v>
      </c>
      <c r="AY85" s="30">
        <v>1.0988191400832177</v>
      </c>
      <c r="AZ85" s="30" t="s">
        <v>91</v>
      </c>
      <c r="BA85" s="30" t="s">
        <v>91</v>
      </c>
      <c r="BB85" s="30" t="s">
        <v>91</v>
      </c>
      <c r="BC85" s="30" t="s">
        <v>91</v>
      </c>
      <c r="BD85" s="30" t="s">
        <v>91</v>
      </c>
    </row>
    <row r="86" spans="1:56" ht="15">
      <c r="A86" s="30" t="s">
        <v>102</v>
      </c>
      <c r="B86" s="30" t="s">
        <v>127</v>
      </c>
      <c r="C86" s="30">
        <v>131.97750040783077</v>
      </c>
      <c r="D86" s="30">
        <v>120.03966244666798</v>
      </c>
      <c r="E86" s="30">
        <v>244.24322921579386</v>
      </c>
      <c r="F86" s="30">
        <v>252.0171628544999</v>
      </c>
      <c r="G86" s="30">
        <v>244.24322921579386</v>
      </c>
      <c r="H86" s="30">
        <v>496.2603920702934</v>
      </c>
      <c r="I86" s="30">
        <v>493.83736163491415</v>
      </c>
      <c r="J86" s="30">
        <v>2.423030435379214</v>
      </c>
      <c r="K86" s="30">
        <v>466.5931033372753</v>
      </c>
      <c r="L86" s="30">
        <v>29.667288733017738</v>
      </c>
      <c r="M86" s="30">
        <v>496.2603920702934</v>
      </c>
      <c r="N86" s="30">
        <v>145.4620839564681</v>
      </c>
      <c r="O86" s="30">
        <v>298.5266119089148</v>
      </c>
      <c r="P86" s="30">
        <v>0.5913885347761647</v>
      </c>
      <c r="Q86" s="30">
        <v>132.11110842709707</v>
      </c>
      <c r="R86" s="30">
        <v>13.35097552937081</v>
      </c>
      <c r="S86" s="30">
        <v>9.690928702380234</v>
      </c>
      <c r="T86" s="30">
        <v>166.97133715355025</v>
      </c>
      <c r="U86" s="30">
        <v>186.2392535261426</v>
      </c>
      <c r="V86" s="30">
        <v>133.35887268822154</v>
      </c>
      <c r="W86" s="30">
        <v>4.130360205717729</v>
      </c>
      <c r="X86" s="30">
        <v>106.97493983797794</v>
      </c>
      <c r="Y86" s="30">
        <v>375.1732410342538</v>
      </c>
      <c r="Z86" s="30">
        <v>2.0898544402256265</v>
      </c>
      <c r="AA86" s="30">
        <v>496.2603920702934</v>
      </c>
      <c r="AB86" s="30" t="s">
        <v>91</v>
      </c>
      <c r="AC86" s="30">
        <v>496.2603920702934</v>
      </c>
      <c r="AD86" s="30">
        <v>496.2603920702934</v>
      </c>
      <c r="AE86" s="30">
        <v>496.2603920702934</v>
      </c>
      <c r="AF86" s="30">
        <v>496.2603920702934</v>
      </c>
      <c r="AG86" s="30">
        <v>14.093879284194855</v>
      </c>
      <c r="AH86" s="30">
        <v>482.16651278609817</v>
      </c>
      <c r="AI86" s="30">
        <v>376.57259742600826</v>
      </c>
      <c r="AJ86" s="30">
        <v>43.40899544019738</v>
      </c>
      <c r="AK86" s="30">
        <v>457.19041397587034</v>
      </c>
      <c r="AL86" s="30">
        <v>28.59556654423804</v>
      </c>
      <c r="AM86" s="30">
        <v>302.87726166939837</v>
      </c>
      <c r="AN86" s="30">
        <v>72.12831646221923</v>
      </c>
      <c r="AO86" s="30">
        <v>475.0743078864246</v>
      </c>
      <c r="AP86" s="30">
        <v>21.18608418386833</v>
      </c>
      <c r="AQ86" s="30">
        <v>472.1019374938263</v>
      </c>
      <c r="AR86" s="30">
        <v>21.147793065037135</v>
      </c>
      <c r="AS86" s="30">
        <v>491.50290319566045</v>
      </c>
      <c r="AT86" s="30">
        <v>3.9049981652375823</v>
      </c>
      <c r="AU86" s="30">
        <v>442.3196333601972</v>
      </c>
      <c r="AV86" s="30">
        <v>53.94075871009613</v>
      </c>
      <c r="AW86" s="30" t="s">
        <v>91</v>
      </c>
      <c r="AX86" s="30">
        <v>22.767463158175104</v>
      </c>
      <c r="AY86" s="30">
        <v>72.4355222635227</v>
      </c>
      <c r="AZ86" s="30" t="s">
        <v>91</v>
      </c>
      <c r="BA86" s="30" t="s">
        <v>91</v>
      </c>
      <c r="BB86" s="30" t="s">
        <v>91</v>
      </c>
      <c r="BC86" s="30">
        <v>1.91882100554785</v>
      </c>
      <c r="BD86" s="30" t="s">
        <v>91</v>
      </c>
    </row>
    <row r="87" spans="2:56" ht="15">
      <c r="B87" s="30" t="s">
        <v>128</v>
      </c>
      <c r="C87" s="30">
        <v>189.6360794294942</v>
      </c>
      <c r="D87" s="30">
        <v>132.38399732290787</v>
      </c>
      <c r="E87" s="30">
        <v>203.93557002484062</v>
      </c>
      <c r="F87" s="30">
        <v>322.0200767524036</v>
      </c>
      <c r="G87" s="30">
        <v>203.93557002484062</v>
      </c>
      <c r="H87" s="30">
        <v>525.9556467772387</v>
      </c>
      <c r="I87" s="30">
        <v>519.4136523854396</v>
      </c>
      <c r="J87" s="30">
        <v>6.541994391799611</v>
      </c>
      <c r="K87" s="30">
        <v>503.25997283419764</v>
      </c>
      <c r="L87" s="30">
        <v>22.695673943042287</v>
      </c>
      <c r="M87" s="30">
        <v>525.9556467772387</v>
      </c>
      <c r="N87" s="30">
        <v>133.67013642729506</v>
      </c>
      <c r="O87" s="30">
        <v>334.9363938204951</v>
      </c>
      <c r="P87" s="30">
        <v>0.4174351464328315</v>
      </c>
      <c r="Q87" s="30">
        <v>123.2092003246348</v>
      </c>
      <c r="R87" s="30">
        <v>10.46093610266017</v>
      </c>
      <c r="S87" s="30">
        <v>26.710071061648286</v>
      </c>
      <c r="T87" s="30">
        <v>167.26415624240505</v>
      </c>
      <c r="U87" s="30">
        <v>160.6702365865742</v>
      </c>
      <c r="V87" s="30">
        <v>171.31118288661668</v>
      </c>
      <c r="W87" s="30">
        <v>5.712960097112873</v>
      </c>
      <c r="X87" s="30">
        <v>110.15018136042164</v>
      </c>
      <c r="Y87" s="30">
        <v>401.5731008921725</v>
      </c>
      <c r="Z87" s="30">
        <v>6.637686319916553</v>
      </c>
      <c r="AA87" s="30" t="s">
        <v>91</v>
      </c>
      <c r="AB87" s="30">
        <v>525.9556467772387</v>
      </c>
      <c r="AC87" s="30">
        <v>525.9556467772387</v>
      </c>
      <c r="AD87" s="30">
        <v>525.9556467772387</v>
      </c>
      <c r="AE87" s="30">
        <v>525.9556467772387</v>
      </c>
      <c r="AF87" s="30">
        <v>525.9556467772387</v>
      </c>
      <c r="AG87" s="30">
        <v>14.598729565701701</v>
      </c>
      <c r="AH87" s="30">
        <v>511.356917211538</v>
      </c>
      <c r="AI87" s="30">
        <v>409.3956629846883</v>
      </c>
      <c r="AJ87" s="30">
        <v>50.49487816996385</v>
      </c>
      <c r="AK87" s="30">
        <v>482.0037034289904</v>
      </c>
      <c r="AL87" s="30">
        <v>33.9158798582063</v>
      </c>
      <c r="AM87" s="30">
        <v>332.22608404296005</v>
      </c>
      <c r="AN87" s="30">
        <v>70.09041743917192</v>
      </c>
      <c r="AO87" s="30">
        <v>387.0642610964061</v>
      </c>
      <c r="AP87" s="30">
        <v>138.8913856808357</v>
      </c>
      <c r="AQ87" s="30">
        <v>458.6463180634535</v>
      </c>
      <c r="AR87" s="30">
        <v>63.836114499490016</v>
      </c>
      <c r="AS87" s="30">
        <v>491.23878917060034</v>
      </c>
      <c r="AT87" s="30">
        <v>34.603300615187145</v>
      </c>
      <c r="AU87" s="30">
        <v>461.1659953061148</v>
      </c>
      <c r="AV87" s="30">
        <v>64.78965147112703</v>
      </c>
      <c r="AW87" s="30" t="s">
        <v>91</v>
      </c>
      <c r="AX87" s="30">
        <v>17.64439153798801</v>
      </c>
      <c r="AY87" s="30">
        <v>70.63834546740628</v>
      </c>
      <c r="AZ87" s="30" t="s">
        <v>91</v>
      </c>
      <c r="BA87" s="30" t="s">
        <v>91</v>
      </c>
      <c r="BB87" s="30" t="s">
        <v>91</v>
      </c>
      <c r="BC87" s="30">
        <v>1.9800519791955615</v>
      </c>
      <c r="BD87" s="30" t="s">
        <v>91</v>
      </c>
    </row>
    <row r="88" spans="1:2" ht="15">
      <c r="A88" s="30" t="s">
        <v>66</v>
      </c>
      <c r="B88" s="30" t="s">
        <v>116</v>
      </c>
    </row>
    <row r="89" spans="1:2" ht="15">
      <c r="A89" s="30" t="s">
        <v>1</v>
      </c>
      <c r="B89" s="30" t="s">
        <v>116</v>
      </c>
    </row>
    <row r="90" spans="1:2" ht="15">
      <c r="A90" s="30" t="s">
        <v>2</v>
      </c>
      <c r="B90" s="30" t="s">
        <v>116</v>
      </c>
    </row>
    <row r="91" spans="1:2" ht="15">
      <c r="A91" s="30" t="s">
        <v>3</v>
      </c>
      <c r="B91" s="30" t="s">
        <v>116</v>
      </c>
    </row>
    <row r="92" spans="1:56" ht="15">
      <c r="A92" s="30" t="s">
        <v>143</v>
      </c>
      <c r="B92" s="30" t="s">
        <v>129</v>
      </c>
      <c r="C92" s="30">
        <v>7.181275047222764</v>
      </c>
      <c r="D92" s="30">
        <v>8.202368517863114</v>
      </c>
      <c r="E92" s="30">
        <v>13.308965284810672</v>
      </c>
      <c r="F92" s="30">
        <v>15.38364356508589</v>
      </c>
      <c r="G92" s="30">
        <v>13.308965284810672</v>
      </c>
      <c r="H92" s="30">
        <v>28.692608849896573</v>
      </c>
      <c r="I92" s="30">
        <v>28.692608849896573</v>
      </c>
      <c r="J92" s="30" t="s">
        <v>91</v>
      </c>
      <c r="K92" s="30">
        <v>27.270460841495503</v>
      </c>
      <c r="L92" s="30">
        <v>1.4221480084010714</v>
      </c>
      <c r="M92" s="30">
        <v>28.692608849896573</v>
      </c>
      <c r="N92" s="30">
        <v>2.06715470461918</v>
      </c>
      <c r="O92" s="30">
        <v>24.18610443740556</v>
      </c>
      <c r="P92" s="30" t="s">
        <v>91</v>
      </c>
      <c r="Q92" s="30">
        <v>1.7646914005252425</v>
      </c>
      <c r="R92" s="30">
        <v>0.30246330409393746</v>
      </c>
      <c r="S92" s="30">
        <v>7.1964789463142145</v>
      </c>
      <c r="T92" s="30">
        <v>15.986092203203755</v>
      </c>
      <c r="U92" s="30">
        <v>4.1430529338189475</v>
      </c>
      <c r="V92" s="30">
        <v>1.3669847665596444</v>
      </c>
      <c r="W92" s="30">
        <v>0.9689300813917789</v>
      </c>
      <c r="X92" s="30">
        <v>17.94853987730327</v>
      </c>
      <c r="Y92" s="30">
        <v>9.430722623395246</v>
      </c>
      <c r="Z92" s="30">
        <v>0.15258669230769228</v>
      </c>
      <c r="AA92" s="30">
        <v>14.093879284194855</v>
      </c>
      <c r="AB92" s="30">
        <v>14.598729565701701</v>
      </c>
      <c r="AC92" s="30">
        <v>28.692608849896573</v>
      </c>
      <c r="AD92" s="30">
        <v>28.692608849896573</v>
      </c>
      <c r="AE92" s="30">
        <v>28.692608849896573</v>
      </c>
      <c r="AF92" s="30">
        <v>28.692608849896573</v>
      </c>
      <c r="AG92" s="30">
        <v>28.692608849896573</v>
      </c>
      <c r="AH92" s="30" t="s">
        <v>91</v>
      </c>
      <c r="AI92" s="30">
        <v>19.37762726008319</v>
      </c>
      <c r="AJ92" s="30">
        <v>3.2295069289586644</v>
      </c>
      <c r="AK92" s="30">
        <v>9.292587679316638</v>
      </c>
      <c r="AL92" s="30">
        <v>1.1679921974667755</v>
      </c>
      <c r="AM92" s="30">
        <v>9.30281155332591</v>
      </c>
      <c r="AN92" s="30">
        <v>2.809830267963561</v>
      </c>
      <c r="AO92" s="30">
        <v>16.542145047771744</v>
      </c>
      <c r="AP92" s="30">
        <v>12.15046380212482</v>
      </c>
      <c r="AQ92" s="30">
        <v>23.389705690511857</v>
      </c>
      <c r="AR92" s="30">
        <v>3.9966302552765995</v>
      </c>
      <c r="AS92" s="30">
        <v>26.71514593946451</v>
      </c>
      <c r="AT92" s="30">
        <v>1.0114152095837141</v>
      </c>
      <c r="AU92" s="30">
        <v>15.928238970923116</v>
      </c>
      <c r="AV92" s="30">
        <v>12.764369878973445</v>
      </c>
      <c r="AW92" s="30" t="s">
        <v>91</v>
      </c>
      <c r="AX92" s="30">
        <v>0.2147824299583911</v>
      </c>
      <c r="AY92" s="30">
        <v>0.8591297198335645</v>
      </c>
      <c r="AZ92" s="30" t="s">
        <v>91</v>
      </c>
      <c r="BA92" s="30" t="s">
        <v>91</v>
      </c>
      <c r="BB92" s="30" t="s">
        <v>91</v>
      </c>
      <c r="BC92" s="30">
        <v>0.2147824299583911</v>
      </c>
      <c r="BD92" s="30" t="s">
        <v>91</v>
      </c>
    </row>
    <row r="93" spans="2:56" ht="15">
      <c r="B93" s="30" t="s">
        <v>130</v>
      </c>
      <c r="C93" s="30">
        <v>314.43230479010333</v>
      </c>
      <c r="D93" s="30">
        <v>244.22129125171404</v>
      </c>
      <c r="E93" s="30">
        <v>434.86983395582007</v>
      </c>
      <c r="F93" s="30">
        <v>558.6535960418122</v>
      </c>
      <c r="G93" s="30">
        <v>434.86983395582007</v>
      </c>
      <c r="H93" s="30">
        <v>993.5234299976445</v>
      </c>
      <c r="I93" s="30">
        <v>984.5584051704656</v>
      </c>
      <c r="J93" s="30">
        <v>8.96502482717883</v>
      </c>
      <c r="K93" s="30">
        <v>942.582615329984</v>
      </c>
      <c r="L93" s="30">
        <v>50.940814667659055</v>
      </c>
      <c r="M93" s="30">
        <v>993.5234299976445</v>
      </c>
      <c r="N93" s="30">
        <v>277.0650656791464</v>
      </c>
      <c r="O93" s="30">
        <v>609.2769012919985</v>
      </c>
      <c r="P93" s="30">
        <v>1.0088236812089961</v>
      </c>
      <c r="Q93" s="30">
        <v>253.5556173512082</v>
      </c>
      <c r="R93" s="30">
        <v>23.50944832793702</v>
      </c>
      <c r="S93" s="30">
        <v>29.2045208177143</v>
      </c>
      <c r="T93" s="30">
        <v>318.249401192752</v>
      </c>
      <c r="U93" s="30">
        <v>342.7664371788974</v>
      </c>
      <c r="V93" s="30">
        <v>303.3030708082792</v>
      </c>
      <c r="W93" s="30">
        <v>8.874390221438825</v>
      </c>
      <c r="X93" s="30">
        <v>199.17658132109725</v>
      </c>
      <c r="Y93" s="30">
        <v>767.3156193030379</v>
      </c>
      <c r="Z93" s="30">
        <v>8.574954067834485</v>
      </c>
      <c r="AA93" s="30">
        <v>482.16651278609817</v>
      </c>
      <c r="AB93" s="30">
        <v>511.356917211538</v>
      </c>
      <c r="AC93" s="30">
        <v>993.5234299976445</v>
      </c>
      <c r="AD93" s="30">
        <v>993.5234299976445</v>
      </c>
      <c r="AE93" s="30">
        <v>993.5234299976445</v>
      </c>
      <c r="AF93" s="30">
        <v>993.5234299976445</v>
      </c>
      <c r="AG93" s="30" t="s">
        <v>91</v>
      </c>
      <c r="AH93" s="30">
        <v>993.5234299976445</v>
      </c>
      <c r="AI93" s="30">
        <v>766.5906331506236</v>
      </c>
      <c r="AJ93" s="30">
        <v>90.67436668120236</v>
      </c>
      <c r="AK93" s="30">
        <v>929.9015297255507</v>
      </c>
      <c r="AL93" s="30">
        <v>61.34345420497758</v>
      </c>
      <c r="AM93" s="30">
        <v>625.8005341590288</v>
      </c>
      <c r="AN93" s="30">
        <v>139.4089036334276</v>
      </c>
      <c r="AO93" s="30">
        <v>845.596423935063</v>
      </c>
      <c r="AP93" s="30">
        <v>147.92700606257927</v>
      </c>
      <c r="AQ93" s="30">
        <v>907.3585498667725</v>
      </c>
      <c r="AR93" s="30">
        <v>80.9872773092503</v>
      </c>
      <c r="AS93" s="30">
        <v>956.026546426803</v>
      </c>
      <c r="AT93" s="30">
        <v>37.496883570841014</v>
      </c>
      <c r="AU93" s="30">
        <v>887.5573896953912</v>
      </c>
      <c r="AV93" s="30">
        <v>105.96604030224934</v>
      </c>
      <c r="AW93" s="30" t="s">
        <v>91</v>
      </c>
      <c r="AX93" s="30">
        <v>40.19707226620475</v>
      </c>
      <c r="AY93" s="30">
        <v>142.21473801109548</v>
      </c>
      <c r="AZ93" s="30" t="s">
        <v>91</v>
      </c>
      <c r="BA93" s="30" t="s">
        <v>91</v>
      </c>
      <c r="BB93" s="30" t="s">
        <v>91</v>
      </c>
      <c r="BC93" s="30">
        <v>3.68409055478502</v>
      </c>
      <c r="BD93" s="30" t="s">
        <v>91</v>
      </c>
    </row>
    <row r="94" spans="1:56" ht="15">
      <c r="A94" s="30" t="s">
        <v>105</v>
      </c>
      <c r="B94" s="30" t="s">
        <v>129</v>
      </c>
      <c r="C94" s="30">
        <v>244.7118737928366</v>
      </c>
      <c r="D94" s="30">
        <v>192.36671416128982</v>
      </c>
      <c r="E94" s="30">
        <v>348.88967245656994</v>
      </c>
      <c r="F94" s="30">
        <v>437.0785879541265</v>
      </c>
      <c r="G94" s="30">
        <v>348.88967245656994</v>
      </c>
      <c r="H94" s="30">
        <v>785.9682604107048</v>
      </c>
      <c r="I94" s="30">
        <v>779.2908205625009</v>
      </c>
      <c r="J94" s="30">
        <v>6.677439848204261</v>
      </c>
      <c r="K94" s="30">
        <v>741.976190296299</v>
      </c>
      <c r="L94" s="30">
        <v>43.992070114406765</v>
      </c>
      <c r="M94" s="30">
        <v>785.9682604107048</v>
      </c>
      <c r="N94" s="30">
        <v>170.58653741148635</v>
      </c>
      <c r="O94" s="30">
        <v>516.5791147914417</v>
      </c>
      <c r="P94" s="30">
        <v>0.8169941057104207</v>
      </c>
      <c r="Q94" s="30">
        <v>153.8928697748145</v>
      </c>
      <c r="R94" s="30">
        <v>16.693667636671446</v>
      </c>
      <c r="S94" s="30">
        <v>20.171071211730727</v>
      </c>
      <c r="T94" s="30">
        <v>231.66737598471656</v>
      </c>
      <c r="U94" s="30">
        <v>282.1663992865139</v>
      </c>
      <c r="V94" s="30">
        <v>251.963413927738</v>
      </c>
      <c r="W94" s="30">
        <v>8.593916918539158</v>
      </c>
      <c r="X94" s="30">
        <v>172.62656997987747</v>
      </c>
      <c r="Y94" s="30">
        <v>589.6063589678499</v>
      </c>
      <c r="Z94" s="30">
        <v>6.99669596220191</v>
      </c>
      <c r="AA94" s="30">
        <v>376.57259742600826</v>
      </c>
      <c r="AB94" s="30">
        <v>409.3956629846883</v>
      </c>
      <c r="AC94" s="30">
        <v>785.9682604107048</v>
      </c>
      <c r="AD94" s="30">
        <v>785.9682604107048</v>
      </c>
      <c r="AE94" s="30">
        <v>785.9682604107048</v>
      </c>
      <c r="AF94" s="30">
        <v>785.9682604107048</v>
      </c>
      <c r="AG94" s="30">
        <v>19.37762726008319</v>
      </c>
      <c r="AH94" s="30">
        <v>766.5906331506236</v>
      </c>
      <c r="AI94" s="30">
        <v>785.9682604107048</v>
      </c>
      <c r="AJ94" s="30" t="s">
        <v>91</v>
      </c>
      <c r="AK94" s="30">
        <v>724.2391759263769</v>
      </c>
      <c r="AL94" s="30">
        <v>47.90062850431428</v>
      </c>
      <c r="AM94" s="30">
        <v>511.39596500002085</v>
      </c>
      <c r="AN94" s="30">
        <v>115.80787892127458</v>
      </c>
      <c r="AO94" s="30">
        <v>664.8157863973352</v>
      </c>
      <c r="AP94" s="30">
        <v>121.15247401336505</v>
      </c>
      <c r="AQ94" s="30">
        <v>714.5267901793875</v>
      </c>
      <c r="AR94" s="30">
        <v>67.4428780510597</v>
      </c>
      <c r="AS94" s="30">
        <v>753.6762525155268</v>
      </c>
      <c r="AT94" s="30">
        <v>32.033243332422124</v>
      </c>
      <c r="AU94" s="30">
        <v>692.6841463147133</v>
      </c>
      <c r="AV94" s="30">
        <v>93.28411409599012</v>
      </c>
      <c r="AW94" s="30" t="s">
        <v>91</v>
      </c>
      <c r="AX94" s="30">
        <v>23.840033246129252</v>
      </c>
      <c r="AY94" s="30">
        <v>85.55281825242693</v>
      </c>
      <c r="AZ94" s="30" t="s">
        <v>91</v>
      </c>
      <c r="BA94" s="30" t="s">
        <v>91</v>
      </c>
      <c r="BB94" s="30" t="s">
        <v>91</v>
      </c>
      <c r="BC94" s="30">
        <v>2.4589343855755894</v>
      </c>
      <c r="BD94" s="30" t="s">
        <v>91</v>
      </c>
    </row>
    <row r="95" spans="2:56" ht="15">
      <c r="B95" s="30" t="s">
        <v>130</v>
      </c>
      <c r="C95" s="30">
        <v>22.315237840943983</v>
      </c>
      <c r="D95" s="30">
        <v>25.278510289769226</v>
      </c>
      <c r="E95" s="30">
        <v>46.31012547944799</v>
      </c>
      <c r="F95" s="30">
        <v>47.593748130713244</v>
      </c>
      <c r="G95" s="30">
        <v>46.31012547944799</v>
      </c>
      <c r="H95" s="30">
        <v>93.90387361016103</v>
      </c>
      <c r="I95" s="30">
        <v>92.0087996358412</v>
      </c>
      <c r="J95" s="30">
        <v>1.8950739743198117</v>
      </c>
      <c r="K95" s="30">
        <v>88.94373016522613</v>
      </c>
      <c r="L95" s="30">
        <v>4.960143444934907</v>
      </c>
      <c r="M95" s="30">
        <v>93.90387361016103</v>
      </c>
      <c r="N95" s="30">
        <v>20.41478140628412</v>
      </c>
      <c r="O95" s="30">
        <v>62.8627172527799</v>
      </c>
      <c r="P95" s="30" t="s">
        <v>91</v>
      </c>
      <c r="Q95" s="30">
        <v>18.85111674466269</v>
      </c>
      <c r="R95" s="30">
        <v>1.5636646616214227</v>
      </c>
      <c r="S95" s="30">
        <v>1.239025212344402</v>
      </c>
      <c r="T95" s="30">
        <v>18.739814701564626</v>
      </c>
      <c r="U95" s="30">
        <v>32.21113095235926</v>
      </c>
      <c r="V95" s="30">
        <v>41.713902743892945</v>
      </c>
      <c r="W95" s="30">
        <v>0.35625127386788813</v>
      </c>
      <c r="X95" s="30">
        <v>20.511021041812796</v>
      </c>
      <c r="Y95" s="30">
        <v>72.7597320857145</v>
      </c>
      <c r="Z95" s="30">
        <v>0.27686920876585924</v>
      </c>
      <c r="AA95" s="30">
        <v>43.40899544019738</v>
      </c>
      <c r="AB95" s="30">
        <v>50.49487816996385</v>
      </c>
      <c r="AC95" s="30">
        <v>93.90387361016103</v>
      </c>
      <c r="AD95" s="30">
        <v>93.90387361016103</v>
      </c>
      <c r="AE95" s="30">
        <v>93.90387361016103</v>
      </c>
      <c r="AF95" s="30">
        <v>93.90387361016103</v>
      </c>
      <c r="AG95" s="30">
        <v>3.2295069289586644</v>
      </c>
      <c r="AH95" s="30">
        <v>90.67436668120236</v>
      </c>
      <c r="AI95" s="30" t="s">
        <v>91</v>
      </c>
      <c r="AJ95" s="30">
        <v>93.90387361016103</v>
      </c>
      <c r="AK95" s="30">
        <v>84.68620239370313</v>
      </c>
      <c r="AL95" s="30">
        <v>7.733393246544778</v>
      </c>
      <c r="AM95" s="30">
        <v>61.31621695804023</v>
      </c>
      <c r="AN95" s="30">
        <v>17.740644888675224</v>
      </c>
      <c r="AO95" s="30">
        <v>80.31774070644003</v>
      </c>
      <c r="AP95" s="30">
        <v>13.586132903720952</v>
      </c>
      <c r="AQ95" s="30">
        <v>83.5934327516582</v>
      </c>
      <c r="AR95" s="30">
        <v>9.969365308019208</v>
      </c>
      <c r="AS95" s="30">
        <v>87.85231989268584</v>
      </c>
      <c r="AT95" s="30">
        <v>5.7104781669916</v>
      </c>
      <c r="AU95" s="30">
        <v>82.85553252425608</v>
      </c>
      <c r="AV95" s="30">
        <v>11.048341085904932</v>
      </c>
      <c r="AW95" s="30" t="s">
        <v>91</v>
      </c>
      <c r="AX95" s="30">
        <v>3.6077071118240944</v>
      </c>
      <c r="AY95" s="30">
        <v>9.704984371705963</v>
      </c>
      <c r="AZ95" s="30" t="s">
        <v>91</v>
      </c>
      <c r="BA95" s="30" t="s">
        <v>91</v>
      </c>
      <c r="BB95" s="30" t="s">
        <v>91</v>
      </c>
      <c r="BC95" s="30">
        <v>0.4856516019417475</v>
      </c>
      <c r="BD95" s="30" t="s">
        <v>91</v>
      </c>
    </row>
    <row r="96" spans="1:56" ht="15">
      <c r="A96" s="30" t="s">
        <v>144</v>
      </c>
      <c r="B96" s="30" t="s">
        <v>129</v>
      </c>
      <c r="C96" s="30">
        <v>297.00108252595453</v>
      </c>
      <c r="D96" s="30">
        <v>231.80409387932636</v>
      </c>
      <c r="E96" s="30">
        <v>410.38894099958003</v>
      </c>
      <c r="F96" s="30">
        <v>528.805176405277</v>
      </c>
      <c r="G96" s="30">
        <v>410.38894099958003</v>
      </c>
      <c r="H96" s="30">
        <v>939.1941174048673</v>
      </c>
      <c r="I96" s="30">
        <v>931.652524981883</v>
      </c>
      <c r="J96" s="30">
        <v>7.541592422984351</v>
      </c>
      <c r="K96" s="30">
        <v>891.251619522924</v>
      </c>
      <c r="L96" s="30">
        <v>47.94249788194141</v>
      </c>
      <c r="M96" s="30">
        <v>939.1941174048673</v>
      </c>
      <c r="N96" s="30">
        <v>262.7473933399308</v>
      </c>
      <c r="O96" s="30">
        <v>573.1782269526293</v>
      </c>
      <c r="P96" s="30">
        <v>0.8358534347032782</v>
      </c>
      <c r="Q96" s="30">
        <v>240.97793513376402</v>
      </c>
      <c r="R96" s="30">
        <v>21.769458206166313</v>
      </c>
      <c r="S96" s="30">
        <v>29.662565399961995</v>
      </c>
      <c r="T96" s="30">
        <v>309.9944936726579</v>
      </c>
      <c r="U96" s="30">
        <v>321.990705380845</v>
      </c>
      <c r="V96" s="30">
        <v>277.5463529514028</v>
      </c>
      <c r="W96" s="30">
        <v>8.638017163746516</v>
      </c>
      <c r="X96" s="30">
        <v>187.94432097929572</v>
      </c>
      <c r="Y96" s="30">
        <v>724.5676148039468</v>
      </c>
      <c r="Z96" s="30">
        <v>8.493666066614972</v>
      </c>
      <c r="AA96" s="30">
        <v>457.19041397587034</v>
      </c>
      <c r="AB96" s="30">
        <v>482.0037034289904</v>
      </c>
      <c r="AC96" s="30">
        <v>939.1941174048673</v>
      </c>
      <c r="AD96" s="30">
        <v>939.1941174048673</v>
      </c>
      <c r="AE96" s="30">
        <v>939.1941174048673</v>
      </c>
      <c r="AF96" s="30">
        <v>939.1941174048673</v>
      </c>
      <c r="AG96" s="30">
        <v>9.292587679316638</v>
      </c>
      <c r="AH96" s="30">
        <v>929.9015297255507</v>
      </c>
      <c r="AI96" s="30">
        <v>724.2391759263769</v>
      </c>
      <c r="AJ96" s="30">
        <v>84.68620239370313</v>
      </c>
      <c r="AK96" s="30">
        <v>939.1941174048673</v>
      </c>
      <c r="AL96" s="30" t="s">
        <v>91</v>
      </c>
      <c r="AM96" s="30">
        <v>592.0663932445793</v>
      </c>
      <c r="AN96" s="30">
        <v>130.40520447135626</v>
      </c>
      <c r="AO96" s="30">
        <v>795.0025892257541</v>
      </c>
      <c r="AP96" s="30">
        <v>144.1915281791131</v>
      </c>
      <c r="AQ96" s="30">
        <v>862.9667371385447</v>
      </c>
      <c r="AR96" s="30">
        <v>71.66637278986964</v>
      </c>
      <c r="AS96" s="30">
        <v>904.5729284338385</v>
      </c>
      <c r="AT96" s="30">
        <v>34.62118897102794</v>
      </c>
      <c r="AU96" s="30">
        <v>841.0761542911637</v>
      </c>
      <c r="AV96" s="30">
        <v>98.11796311369983</v>
      </c>
      <c r="AW96" s="30" t="s">
        <v>91</v>
      </c>
      <c r="AX96" s="30">
        <v>38.51992670791106</v>
      </c>
      <c r="AY96" s="30">
        <v>136.0447558848818</v>
      </c>
      <c r="AZ96" s="30" t="s">
        <v>91</v>
      </c>
      <c r="BA96" s="30" t="s">
        <v>91</v>
      </c>
      <c r="BB96" s="30" t="s">
        <v>91</v>
      </c>
      <c r="BC96" s="30">
        <v>3.3665214701803046</v>
      </c>
      <c r="BD96" s="30" t="s">
        <v>91</v>
      </c>
    </row>
    <row r="97" spans="2:56" ht="15">
      <c r="B97" s="30" t="s">
        <v>130</v>
      </c>
      <c r="C97" s="30">
        <v>18.38887864534871</v>
      </c>
      <c r="D97" s="30">
        <v>15.551199056169636</v>
      </c>
      <c r="E97" s="30">
        <v>28.57136870092599</v>
      </c>
      <c r="F97" s="30">
        <v>33.940077701518355</v>
      </c>
      <c r="G97" s="30">
        <v>28.57136870092599</v>
      </c>
      <c r="H97" s="30">
        <v>62.51144640244435</v>
      </c>
      <c r="I97" s="30">
        <v>61.08801399824987</v>
      </c>
      <c r="J97" s="30">
        <v>1.423432404194476</v>
      </c>
      <c r="K97" s="30">
        <v>59.03865950488829</v>
      </c>
      <c r="L97" s="30">
        <v>3.472786897556076</v>
      </c>
      <c r="M97" s="30">
        <v>62.51144640244435</v>
      </c>
      <c r="N97" s="30">
        <v>14.639326638555273</v>
      </c>
      <c r="O97" s="30">
        <v>42.89620178555369</v>
      </c>
      <c r="P97" s="30">
        <v>0.1729702465057179</v>
      </c>
      <c r="Q97" s="30">
        <v>12.684554086826164</v>
      </c>
      <c r="R97" s="30">
        <v>1.9547725517290988</v>
      </c>
      <c r="S97" s="30">
        <v>1.166363871472708</v>
      </c>
      <c r="T97" s="30">
        <v>12.32946438585904</v>
      </c>
      <c r="U97" s="30">
        <v>21.891915521676587</v>
      </c>
      <c r="V97" s="30">
        <v>27.123702623436007</v>
      </c>
      <c r="W97" s="30">
        <v>0.23637305769230768</v>
      </c>
      <c r="X97" s="30">
        <v>17.04658949333258</v>
      </c>
      <c r="Y97" s="30">
        <v>44.923979581732</v>
      </c>
      <c r="Z97" s="30">
        <v>0.0812880012195122</v>
      </c>
      <c r="AA97" s="30">
        <v>28.59556654423804</v>
      </c>
      <c r="AB97" s="30">
        <v>33.9158798582063</v>
      </c>
      <c r="AC97" s="30">
        <v>62.51144640244435</v>
      </c>
      <c r="AD97" s="30">
        <v>62.51144640244435</v>
      </c>
      <c r="AE97" s="30">
        <v>62.51144640244435</v>
      </c>
      <c r="AF97" s="30">
        <v>62.51144640244435</v>
      </c>
      <c r="AG97" s="30">
        <v>1.1679921974667755</v>
      </c>
      <c r="AH97" s="30">
        <v>61.34345420497758</v>
      </c>
      <c r="AI97" s="30">
        <v>47.90062850431428</v>
      </c>
      <c r="AJ97" s="30">
        <v>7.733393246544778</v>
      </c>
      <c r="AK97" s="30" t="s">
        <v>91</v>
      </c>
      <c r="AL97" s="30">
        <v>62.51144640244435</v>
      </c>
      <c r="AM97" s="30">
        <v>36.976680376663786</v>
      </c>
      <c r="AN97" s="30">
        <v>9.836645402495519</v>
      </c>
      <c r="AO97" s="30">
        <v>55.46377053151194</v>
      </c>
      <c r="AP97" s="30">
        <v>7.047675870932471</v>
      </c>
      <c r="AQ97" s="30">
        <v>51.08216848582131</v>
      </c>
      <c r="AR97" s="30">
        <v>10.559766254868704</v>
      </c>
      <c r="AS97" s="30">
        <v>58.947278963966944</v>
      </c>
      <c r="AT97" s="30">
        <v>3.564167438477409</v>
      </c>
      <c r="AU97" s="30">
        <v>52.15228628928426</v>
      </c>
      <c r="AV97" s="30">
        <v>10.359160113160131</v>
      </c>
      <c r="AW97" s="30" t="s">
        <v>91</v>
      </c>
      <c r="AX97" s="30">
        <v>1.621058816268706</v>
      </c>
      <c r="AY97" s="30">
        <v>6.352150837725379</v>
      </c>
      <c r="AZ97" s="30" t="s">
        <v>91</v>
      </c>
      <c r="BA97" s="30" t="s">
        <v>91</v>
      </c>
      <c r="BB97" s="30" t="s">
        <v>91</v>
      </c>
      <c r="BC97" s="30">
        <v>0.5323515145631068</v>
      </c>
      <c r="BD97" s="30" t="s">
        <v>91</v>
      </c>
    </row>
    <row r="98" spans="1:56" ht="15">
      <c r="A98" s="30" t="s">
        <v>107</v>
      </c>
      <c r="B98" s="30" t="s">
        <v>129</v>
      </c>
      <c r="C98" s="30">
        <v>193.60035922522349</v>
      </c>
      <c r="D98" s="30">
        <v>162.81040255511692</v>
      </c>
      <c r="E98" s="30">
        <v>278.692583932017</v>
      </c>
      <c r="F98" s="30">
        <v>356.4107617803416</v>
      </c>
      <c r="G98" s="30">
        <v>278.692583932017</v>
      </c>
      <c r="H98" s="30">
        <v>635.1033457123568</v>
      </c>
      <c r="I98" s="30">
        <v>627.2421900861409</v>
      </c>
      <c r="J98" s="30">
        <v>7.861155626214312</v>
      </c>
      <c r="K98" s="30">
        <v>604.9306967695737</v>
      </c>
      <c r="L98" s="30">
        <v>30.17264894277936</v>
      </c>
      <c r="M98" s="30">
        <v>635.1033457123568</v>
      </c>
      <c r="N98" s="30">
        <v>196.90165831725633</v>
      </c>
      <c r="O98" s="30">
        <v>350.98321282900173</v>
      </c>
      <c r="P98" s="30">
        <v>0.2899751486693072</v>
      </c>
      <c r="Q98" s="30">
        <v>179.91923642812625</v>
      </c>
      <c r="R98" s="30">
        <v>16.98242188912933</v>
      </c>
      <c r="S98" s="30">
        <v>11.70447362039482</v>
      </c>
      <c r="T98" s="30">
        <v>171.81264976732362</v>
      </c>
      <c r="U98" s="30">
        <v>225.89225401967096</v>
      </c>
      <c r="V98" s="30">
        <v>225.69396830496936</v>
      </c>
      <c r="W98" s="30">
        <v>5.0643097867812905</v>
      </c>
      <c r="X98" s="30">
        <v>122.62695478554883</v>
      </c>
      <c r="Y98" s="30">
        <v>497.6921443079079</v>
      </c>
      <c r="Z98" s="30">
        <v>4.585448769078442</v>
      </c>
      <c r="AA98" s="30">
        <v>302.87726166939837</v>
      </c>
      <c r="AB98" s="30">
        <v>332.22608404296005</v>
      </c>
      <c r="AC98" s="30">
        <v>635.1033457123568</v>
      </c>
      <c r="AD98" s="30">
        <v>635.1033457123568</v>
      </c>
      <c r="AE98" s="30">
        <v>635.1033457123568</v>
      </c>
      <c r="AF98" s="30">
        <v>635.1033457123568</v>
      </c>
      <c r="AG98" s="30">
        <v>9.30281155332591</v>
      </c>
      <c r="AH98" s="30">
        <v>625.8005341590288</v>
      </c>
      <c r="AI98" s="30">
        <v>511.39596500002085</v>
      </c>
      <c r="AJ98" s="30">
        <v>61.31621695804023</v>
      </c>
      <c r="AK98" s="30">
        <v>592.0663932445793</v>
      </c>
      <c r="AL98" s="30">
        <v>36.976680376663786</v>
      </c>
      <c r="AM98" s="30">
        <v>635.1033457123568</v>
      </c>
      <c r="AN98" s="30" t="s">
        <v>91</v>
      </c>
      <c r="AO98" s="30">
        <v>546.8365773522904</v>
      </c>
      <c r="AP98" s="30">
        <v>88.2667683600638</v>
      </c>
      <c r="AQ98" s="30">
        <v>585.8279553670377</v>
      </c>
      <c r="AR98" s="30">
        <v>46.07098230759019</v>
      </c>
      <c r="AS98" s="30">
        <v>605.8554508146852</v>
      </c>
      <c r="AT98" s="30">
        <v>29.24789489766802</v>
      </c>
      <c r="AU98" s="30">
        <v>564.5942665671372</v>
      </c>
      <c r="AV98" s="30">
        <v>70.50907914521592</v>
      </c>
      <c r="AW98" s="30" t="s">
        <v>91</v>
      </c>
      <c r="AX98" s="30">
        <v>25.27458912499545</v>
      </c>
      <c r="AY98" s="30">
        <v>100.952102687933</v>
      </c>
      <c r="AZ98" s="30" t="s">
        <v>91</v>
      </c>
      <c r="BA98" s="30" t="s">
        <v>91</v>
      </c>
      <c r="BB98" s="30" t="s">
        <v>91</v>
      </c>
      <c r="BC98" s="30">
        <v>2.0436808307905685</v>
      </c>
      <c r="BD98" s="30" t="s">
        <v>91</v>
      </c>
    </row>
    <row r="99" spans="2:56" ht="15">
      <c r="B99" s="30" t="s">
        <v>130</v>
      </c>
      <c r="C99" s="30">
        <v>40.70848179956284</v>
      </c>
      <c r="D99" s="30">
        <v>27.386680661268382</v>
      </c>
      <c r="E99" s="30">
        <v>74.12357144056001</v>
      </c>
      <c r="F99" s="30">
        <v>68.09516246083112</v>
      </c>
      <c r="G99" s="30">
        <v>74.12357144056001</v>
      </c>
      <c r="H99" s="30">
        <v>142.21873390139123</v>
      </c>
      <c r="I99" s="30">
        <v>141.28385302734975</v>
      </c>
      <c r="J99" s="30">
        <v>0.9348808740414349</v>
      </c>
      <c r="K99" s="30">
        <v>130.13442102385895</v>
      </c>
      <c r="L99" s="30">
        <v>12.084312877532096</v>
      </c>
      <c r="M99" s="30">
        <v>142.21873390139123</v>
      </c>
      <c r="N99" s="30">
        <v>44.214533114751525</v>
      </c>
      <c r="O99" s="30">
        <v>76.14774090441024</v>
      </c>
      <c r="P99" s="30">
        <v>0.1729702465057179</v>
      </c>
      <c r="Q99" s="30">
        <v>40.36513353525634</v>
      </c>
      <c r="R99" s="30">
        <v>3.849399579495207</v>
      </c>
      <c r="S99" s="30">
        <v>2.5927715261726587</v>
      </c>
      <c r="T99" s="30">
        <v>34.30542123175846</v>
      </c>
      <c r="U99" s="30">
        <v>53.78424524853454</v>
      </c>
      <c r="V99" s="30">
        <v>51.53629589492566</v>
      </c>
      <c r="W99" s="30">
        <v>2.0165959511923344</v>
      </c>
      <c r="X99" s="30">
        <v>34.65843655982823</v>
      </c>
      <c r="Y99" s="30">
        <v>102.83883268166882</v>
      </c>
      <c r="Z99" s="30">
        <v>1.0161688752609472</v>
      </c>
      <c r="AA99" s="30">
        <v>72.12831646221923</v>
      </c>
      <c r="AB99" s="30">
        <v>70.09041743917192</v>
      </c>
      <c r="AC99" s="30">
        <v>142.21873390139123</v>
      </c>
      <c r="AD99" s="30">
        <v>142.21873390139123</v>
      </c>
      <c r="AE99" s="30">
        <v>142.21873390139123</v>
      </c>
      <c r="AF99" s="30">
        <v>142.21873390139123</v>
      </c>
      <c r="AG99" s="30">
        <v>2.809830267963561</v>
      </c>
      <c r="AH99" s="30">
        <v>139.4089036334276</v>
      </c>
      <c r="AI99" s="30">
        <v>115.80787892127458</v>
      </c>
      <c r="AJ99" s="30">
        <v>17.740644888675224</v>
      </c>
      <c r="AK99" s="30">
        <v>130.40520447135626</v>
      </c>
      <c r="AL99" s="30">
        <v>9.836645402495519</v>
      </c>
      <c r="AM99" s="30" t="s">
        <v>91</v>
      </c>
      <c r="AN99" s="30">
        <v>142.21873390139123</v>
      </c>
      <c r="AO99" s="30">
        <v>120.27754915058442</v>
      </c>
      <c r="AP99" s="30">
        <v>21.941184750806574</v>
      </c>
      <c r="AQ99" s="30">
        <v>126.01788010206324</v>
      </c>
      <c r="AR99" s="30">
        <v>15.962687124937505</v>
      </c>
      <c r="AS99" s="30">
        <v>133.7888064616908</v>
      </c>
      <c r="AT99" s="30">
        <v>8.171162876942422</v>
      </c>
      <c r="AU99" s="30">
        <v>125.73423391327626</v>
      </c>
      <c r="AV99" s="30">
        <v>16.484499988114774</v>
      </c>
      <c r="AW99" s="30" t="s">
        <v>91</v>
      </c>
      <c r="AX99" s="30">
        <v>7.5673416101963795</v>
      </c>
      <c r="AY99" s="30">
        <v>24.385303482662962</v>
      </c>
      <c r="AZ99" s="30" t="s">
        <v>91</v>
      </c>
      <c r="BA99" s="30" t="s">
        <v>91</v>
      </c>
      <c r="BB99" s="30" t="s">
        <v>91</v>
      </c>
      <c r="BC99" s="30">
        <v>1.1350772760055479</v>
      </c>
      <c r="BD99" s="30" t="s">
        <v>91</v>
      </c>
    </row>
    <row r="100" spans="1:56" ht="15">
      <c r="A100" s="30" t="s">
        <v>108</v>
      </c>
      <c r="B100" s="30" t="s">
        <v>129</v>
      </c>
      <c r="C100" s="30">
        <v>264.44900014968005</v>
      </c>
      <c r="D100" s="30">
        <v>210.40869390973467</v>
      </c>
      <c r="E100" s="30">
        <v>387.2808749234148</v>
      </c>
      <c r="F100" s="30">
        <v>474.85769405941403</v>
      </c>
      <c r="G100" s="30">
        <v>387.2808749234148</v>
      </c>
      <c r="H100" s="30">
        <v>862.1385689828337</v>
      </c>
      <c r="I100" s="30">
        <v>855.7452410357761</v>
      </c>
      <c r="J100" s="30">
        <v>6.3933279470578155</v>
      </c>
      <c r="K100" s="30">
        <v>816.8024735487712</v>
      </c>
      <c r="L100" s="30">
        <v>45.33609543406287</v>
      </c>
      <c r="M100" s="30">
        <v>862.1385689828337</v>
      </c>
      <c r="N100" s="30">
        <v>245.1668397654017</v>
      </c>
      <c r="O100" s="30">
        <v>523.3234898994465</v>
      </c>
      <c r="P100" s="30">
        <v>0.6726009061717817</v>
      </c>
      <c r="Q100" s="30">
        <v>223.72361008120552</v>
      </c>
      <c r="R100" s="30">
        <v>21.443229684196478</v>
      </c>
      <c r="S100" s="30">
        <v>0.7072831380903795</v>
      </c>
      <c r="T100" s="30">
        <v>242.904817572001</v>
      </c>
      <c r="U100" s="30">
        <v>320.82945824939384</v>
      </c>
      <c r="V100" s="30">
        <v>297.69701002335006</v>
      </c>
      <c r="W100" s="30">
        <v>8.978915548268095</v>
      </c>
      <c r="X100" s="30">
        <v>201.76301821970807</v>
      </c>
      <c r="Y100" s="30">
        <v>634.8210480066647</v>
      </c>
      <c r="Z100" s="30">
        <v>7.375990764455707</v>
      </c>
      <c r="AA100" s="30">
        <v>475.0743078864246</v>
      </c>
      <c r="AB100" s="30">
        <v>387.0642610964061</v>
      </c>
      <c r="AC100" s="30">
        <v>862.1385689828337</v>
      </c>
      <c r="AD100" s="30">
        <v>862.1385689828337</v>
      </c>
      <c r="AE100" s="30">
        <v>862.1385689828337</v>
      </c>
      <c r="AF100" s="30">
        <v>862.1385689828337</v>
      </c>
      <c r="AG100" s="30">
        <v>16.542145047771744</v>
      </c>
      <c r="AH100" s="30">
        <v>845.596423935063</v>
      </c>
      <c r="AI100" s="30">
        <v>664.8157863973352</v>
      </c>
      <c r="AJ100" s="30">
        <v>80.31774070644003</v>
      </c>
      <c r="AK100" s="30">
        <v>795.0025892257541</v>
      </c>
      <c r="AL100" s="30">
        <v>55.46377053151194</v>
      </c>
      <c r="AM100" s="30">
        <v>546.8365773522904</v>
      </c>
      <c r="AN100" s="30">
        <v>120.27754915058442</v>
      </c>
      <c r="AO100" s="30">
        <v>862.1385689828337</v>
      </c>
      <c r="AP100" s="30" t="s">
        <v>91</v>
      </c>
      <c r="AQ100" s="30">
        <v>789.774845058105</v>
      </c>
      <c r="AR100" s="30">
        <v>66.85636929867925</v>
      </c>
      <c r="AS100" s="30">
        <v>855.7172999163727</v>
      </c>
      <c r="AT100" s="30">
        <v>5.455221365612622</v>
      </c>
      <c r="AU100" s="30">
        <v>746.9974685760033</v>
      </c>
      <c r="AV100" s="30">
        <v>115.14110040683212</v>
      </c>
      <c r="AW100" s="30" t="s">
        <v>91</v>
      </c>
      <c r="AX100" s="30">
        <v>35.93929973854508</v>
      </c>
      <c r="AY100" s="30">
        <v>126.52177719278737</v>
      </c>
      <c r="AZ100" s="30" t="s">
        <v>91</v>
      </c>
      <c r="BA100" s="30" t="s">
        <v>91</v>
      </c>
      <c r="BB100" s="30" t="s">
        <v>91</v>
      </c>
      <c r="BC100" s="30">
        <v>3.7240179001386955</v>
      </c>
      <c r="BD100" s="30" t="s">
        <v>91</v>
      </c>
    </row>
    <row r="101" spans="2:56" ht="15">
      <c r="B101" s="30" t="s">
        <v>130</v>
      </c>
      <c r="C101" s="30">
        <v>57.164579687645535</v>
      </c>
      <c r="D101" s="30">
        <v>42.01496585984246</v>
      </c>
      <c r="E101" s="30">
        <v>60.89792431721617</v>
      </c>
      <c r="F101" s="30">
        <v>99.17954554748762</v>
      </c>
      <c r="G101" s="30">
        <v>60.89792431721617</v>
      </c>
      <c r="H101" s="30">
        <v>160.0774698647042</v>
      </c>
      <c r="I101" s="30">
        <v>157.50577298458316</v>
      </c>
      <c r="J101" s="30">
        <v>2.571696880121008</v>
      </c>
      <c r="K101" s="30">
        <v>153.05060262270686</v>
      </c>
      <c r="L101" s="30">
        <v>7.026867241997223</v>
      </c>
      <c r="M101" s="30">
        <v>160.0774698647042</v>
      </c>
      <c r="N101" s="30">
        <v>33.96538061836277</v>
      </c>
      <c r="O101" s="30">
        <v>110.1395158299596</v>
      </c>
      <c r="P101" s="30">
        <v>0.3362227750372144</v>
      </c>
      <c r="Q101" s="30">
        <v>31.596698670528287</v>
      </c>
      <c r="R101" s="30">
        <v>2.368681947834477</v>
      </c>
      <c r="S101" s="30">
        <v>35.69371662593814</v>
      </c>
      <c r="T101" s="30">
        <v>91.33067582395356</v>
      </c>
      <c r="U101" s="30">
        <v>26.08003186332321</v>
      </c>
      <c r="V101" s="30">
        <v>6.973045551488884</v>
      </c>
      <c r="W101" s="30">
        <v>0.8644047545625106</v>
      </c>
      <c r="X101" s="30">
        <v>15.3621029786924</v>
      </c>
      <c r="Y101" s="30">
        <v>141.92529391975847</v>
      </c>
      <c r="Z101" s="30">
        <v>1.3515499956864705</v>
      </c>
      <c r="AA101" s="30">
        <v>21.18608418386833</v>
      </c>
      <c r="AB101" s="30">
        <v>138.8913856808357</v>
      </c>
      <c r="AC101" s="30">
        <v>160.0774698647042</v>
      </c>
      <c r="AD101" s="30">
        <v>160.0774698647042</v>
      </c>
      <c r="AE101" s="30">
        <v>160.0774698647042</v>
      </c>
      <c r="AF101" s="30">
        <v>160.0774698647042</v>
      </c>
      <c r="AG101" s="30">
        <v>12.15046380212482</v>
      </c>
      <c r="AH101" s="30">
        <v>147.92700606257927</v>
      </c>
      <c r="AI101" s="30">
        <v>121.15247401336505</v>
      </c>
      <c r="AJ101" s="30">
        <v>13.586132903720952</v>
      </c>
      <c r="AK101" s="30">
        <v>144.1915281791131</v>
      </c>
      <c r="AL101" s="30">
        <v>7.047675870932471</v>
      </c>
      <c r="AM101" s="30">
        <v>88.2667683600638</v>
      </c>
      <c r="AN101" s="30">
        <v>21.941184750806574</v>
      </c>
      <c r="AO101" s="30" t="s">
        <v>91</v>
      </c>
      <c r="AP101" s="30">
        <v>160.0774698647042</v>
      </c>
      <c r="AQ101" s="30">
        <v>140.97341049918097</v>
      </c>
      <c r="AR101" s="30">
        <v>18.12753826584785</v>
      </c>
      <c r="AS101" s="30">
        <v>127.02439244989158</v>
      </c>
      <c r="AT101" s="30">
        <v>33.053077414812094</v>
      </c>
      <c r="AU101" s="30">
        <v>156.48816009031344</v>
      </c>
      <c r="AV101" s="30">
        <v>3.5893097743906734</v>
      </c>
      <c r="AW101" s="30" t="s">
        <v>91</v>
      </c>
      <c r="AX101" s="30">
        <v>4.47255495761803</v>
      </c>
      <c r="AY101" s="30">
        <v>16.552090538141474</v>
      </c>
      <c r="AZ101" s="30" t="s">
        <v>91</v>
      </c>
      <c r="BA101" s="30" t="s">
        <v>91</v>
      </c>
      <c r="BB101" s="30" t="s">
        <v>91</v>
      </c>
      <c r="BC101" s="30">
        <v>0.17485508460471566</v>
      </c>
      <c r="BD101" s="30" t="s">
        <v>91</v>
      </c>
    </row>
    <row r="102" spans="1:56" ht="15">
      <c r="A102" s="30" t="s">
        <v>109</v>
      </c>
      <c r="B102" s="30" t="s">
        <v>129</v>
      </c>
      <c r="C102" s="30">
        <v>282.31703606748994</v>
      </c>
      <c r="D102" s="30">
        <v>228.6668699451537</v>
      </c>
      <c r="E102" s="30">
        <v>419.76434954463474</v>
      </c>
      <c r="F102" s="30">
        <v>510.98390601264117</v>
      </c>
      <c r="G102" s="30">
        <v>419.76434954463474</v>
      </c>
      <c r="H102" s="30">
        <v>930.7482555572846</v>
      </c>
      <c r="I102" s="30">
        <v>921.7832307301055</v>
      </c>
      <c r="J102" s="30">
        <v>8.96502482717883</v>
      </c>
      <c r="K102" s="30">
        <v>883.6490343336919</v>
      </c>
      <c r="L102" s="30">
        <v>47.09922122359098</v>
      </c>
      <c r="M102" s="30">
        <v>930.7482555572846</v>
      </c>
      <c r="N102" s="30">
        <v>264.11791333074194</v>
      </c>
      <c r="O102" s="30">
        <v>568.1022944546929</v>
      </c>
      <c r="P102" s="30">
        <v>0.6885509661092811</v>
      </c>
      <c r="Q102" s="30">
        <v>242.22716428159342</v>
      </c>
      <c r="R102" s="30">
        <v>21.890749049147953</v>
      </c>
      <c r="S102" s="30">
        <v>33.334577485979814</v>
      </c>
      <c r="T102" s="30">
        <v>305.6767684185565</v>
      </c>
      <c r="U102" s="30">
        <v>318.0533906042081</v>
      </c>
      <c r="V102" s="30">
        <v>273.6835190485407</v>
      </c>
      <c r="W102" s="30">
        <v>7.96086978003359</v>
      </c>
      <c r="X102" s="30">
        <v>195.17294235519296</v>
      </c>
      <c r="Y102" s="30">
        <v>709.9502589918103</v>
      </c>
      <c r="Z102" s="30">
        <v>8.170565596321556</v>
      </c>
      <c r="AA102" s="30">
        <v>472.1019374938263</v>
      </c>
      <c r="AB102" s="30">
        <v>458.6463180634535</v>
      </c>
      <c r="AC102" s="30">
        <v>930.7482555572846</v>
      </c>
      <c r="AD102" s="30">
        <v>930.7482555572846</v>
      </c>
      <c r="AE102" s="30">
        <v>930.7482555572846</v>
      </c>
      <c r="AF102" s="30">
        <v>930.7482555572846</v>
      </c>
      <c r="AG102" s="30">
        <v>23.389705690511857</v>
      </c>
      <c r="AH102" s="30">
        <v>907.3585498667725</v>
      </c>
      <c r="AI102" s="30">
        <v>714.5267901793875</v>
      </c>
      <c r="AJ102" s="30">
        <v>83.5934327516582</v>
      </c>
      <c r="AK102" s="30">
        <v>862.9667371385447</v>
      </c>
      <c r="AL102" s="30">
        <v>51.08216848582131</v>
      </c>
      <c r="AM102" s="30">
        <v>585.8279553670377</v>
      </c>
      <c r="AN102" s="30">
        <v>126.01788010206324</v>
      </c>
      <c r="AO102" s="30">
        <v>789.774845058105</v>
      </c>
      <c r="AP102" s="30">
        <v>140.97341049918097</v>
      </c>
      <c r="AQ102" s="30">
        <v>930.7482555572846</v>
      </c>
      <c r="AR102" s="30" t="s">
        <v>91</v>
      </c>
      <c r="AS102" s="30">
        <v>897.2364573475164</v>
      </c>
      <c r="AT102" s="30">
        <v>33.058800828632975</v>
      </c>
      <c r="AU102" s="30">
        <v>826.7962950686364</v>
      </c>
      <c r="AV102" s="30">
        <v>103.95196048864516</v>
      </c>
      <c r="AW102" s="30" t="s">
        <v>91</v>
      </c>
      <c r="AX102" s="30">
        <v>36.72138156834579</v>
      </c>
      <c r="AY102" s="30">
        <v>135.90303356310648</v>
      </c>
      <c r="AZ102" s="30" t="s">
        <v>91</v>
      </c>
      <c r="BA102" s="30" t="s">
        <v>91</v>
      </c>
      <c r="BB102" s="30" t="s">
        <v>91</v>
      </c>
      <c r="BC102" s="30">
        <v>3.806423385575589</v>
      </c>
      <c r="BD102" s="30" t="s">
        <v>91</v>
      </c>
    </row>
    <row r="103" spans="2:56" ht="15">
      <c r="B103" s="30" t="s">
        <v>130</v>
      </c>
      <c r="C103" s="30">
        <v>36.01811494158667</v>
      </c>
      <c r="D103" s="30">
        <v>23.070367625912336</v>
      </c>
      <c r="E103" s="30">
        <v>25.895424997028083</v>
      </c>
      <c r="F103" s="30">
        <v>59.088482567499014</v>
      </c>
      <c r="G103" s="30">
        <v>25.895424997028083</v>
      </c>
      <c r="H103" s="30">
        <v>84.98390756452689</v>
      </c>
      <c r="I103" s="30">
        <v>84.98390756452689</v>
      </c>
      <c r="J103" s="30" t="s">
        <v>91</v>
      </c>
      <c r="K103" s="30">
        <v>80.229557158007</v>
      </c>
      <c r="L103" s="30">
        <v>4.754350406519945</v>
      </c>
      <c r="M103" s="30">
        <v>84.98390756452689</v>
      </c>
      <c r="N103" s="30">
        <v>14.204664330831822</v>
      </c>
      <c r="O103" s="30">
        <v>60.84747543797837</v>
      </c>
      <c r="P103" s="30" t="s">
        <v>91</v>
      </c>
      <c r="Q103" s="30">
        <v>12.470409012125854</v>
      </c>
      <c r="R103" s="30">
        <v>1.734255318705962</v>
      </c>
      <c r="S103" s="30">
        <v>2.02997789956398</v>
      </c>
      <c r="T103" s="30">
        <v>25.415460539347702</v>
      </c>
      <c r="U103" s="30">
        <v>26.55193259931737</v>
      </c>
      <c r="V103" s="30">
        <v>30.98653652629803</v>
      </c>
      <c r="W103" s="30">
        <v>1.8824505227970127</v>
      </c>
      <c r="X103" s="30">
        <v>19.715151503978383</v>
      </c>
      <c r="Y103" s="30">
        <v>62.72580711154153</v>
      </c>
      <c r="Z103" s="30">
        <v>0.3804026004059875</v>
      </c>
      <c r="AA103" s="30">
        <v>21.147793065037135</v>
      </c>
      <c r="AB103" s="30">
        <v>63.836114499490016</v>
      </c>
      <c r="AC103" s="30">
        <v>84.98390756452689</v>
      </c>
      <c r="AD103" s="30">
        <v>84.98390756452689</v>
      </c>
      <c r="AE103" s="30">
        <v>84.98390756452689</v>
      </c>
      <c r="AF103" s="30">
        <v>84.98390756452689</v>
      </c>
      <c r="AG103" s="30">
        <v>3.9966302552765995</v>
      </c>
      <c r="AH103" s="30">
        <v>80.9872773092503</v>
      </c>
      <c r="AI103" s="30">
        <v>67.4428780510597</v>
      </c>
      <c r="AJ103" s="30">
        <v>9.969365308019208</v>
      </c>
      <c r="AK103" s="30">
        <v>71.66637278986964</v>
      </c>
      <c r="AL103" s="30">
        <v>10.559766254868704</v>
      </c>
      <c r="AM103" s="30">
        <v>46.07098230759019</v>
      </c>
      <c r="AN103" s="30">
        <v>15.962687124937505</v>
      </c>
      <c r="AO103" s="30">
        <v>66.85636929867925</v>
      </c>
      <c r="AP103" s="30">
        <v>18.12753826584785</v>
      </c>
      <c r="AQ103" s="30" t="s">
        <v>91</v>
      </c>
      <c r="AR103" s="30">
        <v>84.98390756452689</v>
      </c>
      <c r="AS103" s="30">
        <v>79.36243484350445</v>
      </c>
      <c r="AT103" s="30">
        <v>5.449497951791734</v>
      </c>
      <c r="AU103" s="30">
        <v>71.84117404789532</v>
      </c>
      <c r="AV103" s="30">
        <v>13.142733516631733</v>
      </c>
      <c r="AW103" s="30" t="s">
        <v>91</v>
      </c>
      <c r="AX103" s="30">
        <v>3.4056857419252116</v>
      </c>
      <c r="AY103" s="30">
        <v>6.832886095700414</v>
      </c>
      <c r="AZ103" s="30" t="s">
        <v>91</v>
      </c>
      <c r="BA103" s="30" t="s">
        <v>91</v>
      </c>
      <c r="BB103" s="30" t="s">
        <v>91</v>
      </c>
      <c r="BC103" s="30">
        <v>0.09244959916782247</v>
      </c>
      <c r="BD103" s="30" t="s">
        <v>91</v>
      </c>
    </row>
    <row r="104" spans="1:56" ht="15">
      <c r="A104" s="30" t="s">
        <v>110</v>
      </c>
      <c r="B104" s="30" t="s">
        <v>129</v>
      </c>
      <c r="C104" s="30">
        <v>311.2520386384656</v>
      </c>
      <c r="D104" s="30">
        <v>242.51160764181043</v>
      </c>
      <c r="E104" s="30">
        <v>428.97804608598534</v>
      </c>
      <c r="F104" s="30">
        <v>553.7636462802708</v>
      </c>
      <c r="G104" s="30">
        <v>428.97804608598534</v>
      </c>
      <c r="H104" s="30">
        <v>982.741692366267</v>
      </c>
      <c r="I104" s="30">
        <v>977.0951739176026</v>
      </c>
      <c r="J104" s="30">
        <v>5.646518448664537</v>
      </c>
      <c r="K104" s="30">
        <v>935.1914912203596</v>
      </c>
      <c r="L104" s="30">
        <v>47.55020114590647</v>
      </c>
      <c r="M104" s="30">
        <v>982.741692366267</v>
      </c>
      <c r="N104" s="30">
        <v>269.9325293541593</v>
      </c>
      <c r="O104" s="30">
        <v>607.956671503623</v>
      </c>
      <c r="P104" s="30">
        <v>0.8169941057104207</v>
      </c>
      <c r="Q104" s="30">
        <v>246.82258218310557</v>
      </c>
      <c r="R104" s="30">
        <v>23.109947171052944</v>
      </c>
      <c r="S104" s="30">
        <v>35.69371662593814</v>
      </c>
      <c r="T104" s="30">
        <v>333.97672883319666</v>
      </c>
      <c r="U104" s="30">
        <v>320.82945824939384</v>
      </c>
      <c r="V104" s="30">
        <v>292.2417886577376</v>
      </c>
      <c r="W104" s="30">
        <v>9.843320302830604</v>
      </c>
      <c r="X104" s="30">
        <v>214.45506690014184</v>
      </c>
      <c r="Y104" s="30">
        <v>739.9420497434203</v>
      </c>
      <c r="Z104" s="30">
        <v>8.727540760142176</v>
      </c>
      <c r="AA104" s="30">
        <v>491.50290319566045</v>
      </c>
      <c r="AB104" s="30">
        <v>491.23878917060034</v>
      </c>
      <c r="AC104" s="30">
        <v>982.741692366267</v>
      </c>
      <c r="AD104" s="30">
        <v>982.741692366267</v>
      </c>
      <c r="AE104" s="30">
        <v>982.741692366267</v>
      </c>
      <c r="AF104" s="30">
        <v>982.741692366267</v>
      </c>
      <c r="AG104" s="30">
        <v>26.71514593946451</v>
      </c>
      <c r="AH104" s="30">
        <v>956.026546426803</v>
      </c>
      <c r="AI104" s="30">
        <v>753.6762525155268</v>
      </c>
      <c r="AJ104" s="30">
        <v>87.85231989268584</v>
      </c>
      <c r="AK104" s="30">
        <v>904.5729284338385</v>
      </c>
      <c r="AL104" s="30">
        <v>58.947278963966944</v>
      </c>
      <c r="AM104" s="30">
        <v>605.8554508146852</v>
      </c>
      <c r="AN104" s="30">
        <v>133.7888064616908</v>
      </c>
      <c r="AO104" s="30">
        <v>855.7172999163727</v>
      </c>
      <c r="AP104" s="30">
        <v>127.02439244989158</v>
      </c>
      <c r="AQ104" s="30">
        <v>897.2364573475164</v>
      </c>
      <c r="AR104" s="30">
        <v>79.36243484350445</v>
      </c>
      <c r="AS104" s="30">
        <v>982.741692366267</v>
      </c>
      <c r="AT104" s="30" t="s">
        <v>91</v>
      </c>
      <c r="AU104" s="30">
        <v>864.0112821850399</v>
      </c>
      <c r="AV104" s="30">
        <v>118.73041018122275</v>
      </c>
      <c r="AW104" s="30" t="s">
        <v>91</v>
      </c>
      <c r="AX104" s="30">
        <v>39.03177842507045</v>
      </c>
      <c r="AY104" s="30">
        <v>139.52925552843246</v>
      </c>
      <c r="AZ104" s="30" t="s">
        <v>91</v>
      </c>
      <c r="BA104" s="30" t="s">
        <v>91</v>
      </c>
      <c r="BB104" s="30" t="s">
        <v>91</v>
      </c>
      <c r="BC104" s="30">
        <v>3.898872984743411</v>
      </c>
      <c r="BD104" s="30" t="s">
        <v>91</v>
      </c>
    </row>
    <row r="105" spans="2:56" ht="15">
      <c r="B105" s="30" t="s">
        <v>130</v>
      </c>
      <c r="C105" s="30">
        <v>10.361541198860419</v>
      </c>
      <c r="D105" s="30">
        <v>9.65328756500877</v>
      </c>
      <c r="E105" s="30">
        <v>18.493470016555523</v>
      </c>
      <c r="F105" s="30">
        <v>20.014828763869183</v>
      </c>
      <c r="G105" s="30">
        <v>18.493470016555523</v>
      </c>
      <c r="H105" s="30">
        <v>38.50829878042473</v>
      </c>
      <c r="I105" s="30">
        <v>35.18979240191044</v>
      </c>
      <c r="J105" s="30">
        <v>3.318506378514287</v>
      </c>
      <c r="K105" s="30">
        <v>33.69553725027109</v>
      </c>
      <c r="L105" s="30">
        <v>4.812761530153651</v>
      </c>
      <c r="M105" s="30">
        <v>38.50829878042473</v>
      </c>
      <c r="N105" s="30">
        <v>9.1996910296058</v>
      </c>
      <c r="O105" s="30">
        <v>24.626758450542688</v>
      </c>
      <c r="P105" s="30">
        <v>0.1918295754985755</v>
      </c>
      <c r="Q105" s="30">
        <v>8.497726568627787</v>
      </c>
      <c r="R105" s="30">
        <v>0.7019644609780099</v>
      </c>
      <c r="S105" s="30" t="s">
        <v>91</v>
      </c>
      <c r="T105" s="30" t="s">
        <v>91</v>
      </c>
      <c r="U105" s="30">
        <v>26.08003186332321</v>
      </c>
      <c r="V105" s="30">
        <v>12.428266917101519</v>
      </c>
      <c r="W105" s="30" t="s">
        <v>91</v>
      </c>
      <c r="X105" s="30">
        <v>2.670054298258534</v>
      </c>
      <c r="Y105" s="30">
        <v>35.83824448216619</v>
      </c>
      <c r="Z105" s="30" t="s">
        <v>91</v>
      </c>
      <c r="AA105" s="30">
        <v>3.9049981652375823</v>
      </c>
      <c r="AB105" s="30">
        <v>34.603300615187145</v>
      </c>
      <c r="AC105" s="30">
        <v>38.50829878042473</v>
      </c>
      <c r="AD105" s="30">
        <v>38.50829878042473</v>
      </c>
      <c r="AE105" s="30">
        <v>38.50829878042473</v>
      </c>
      <c r="AF105" s="30">
        <v>38.50829878042473</v>
      </c>
      <c r="AG105" s="30">
        <v>1.0114152095837141</v>
      </c>
      <c r="AH105" s="30">
        <v>37.496883570841014</v>
      </c>
      <c r="AI105" s="30">
        <v>32.033243332422124</v>
      </c>
      <c r="AJ105" s="30">
        <v>5.7104781669916</v>
      </c>
      <c r="AK105" s="30">
        <v>34.62118897102794</v>
      </c>
      <c r="AL105" s="30">
        <v>3.564167438477409</v>
      </c>
      <c r="AM105" s="30">
        <v>29.24789489766802</v>
      </c>
      <c r="AN105" s="30">
        <v>8.171162876942422</v>
      </c>
      <c r="AO105" s="30">
        <v>5.455221365612622</v>
      </c>
      <c r="AP105" s="30">
        <v>33.053077414812094</v>
      </c>
      <c r="AQ105" s="30">
        <v>33.058800828632975</v>
      </c>
      <c r="AR105" s="30">
        <v>5.449497951791734</v>
      </c>
      <c r="AS105" s="30" t="s">
        <v>91</v>
      </c>
      <c r="AT105" s="30">
        <v>38.50829878042473</v>
      </c>
      <c r="AU105" s="30">
        <v>38.50829878042473</v>
      </c>
      <c r="AV105" s="30" t="s">
        <v>91</v>
      </c>
      <c r="AW105" s="30" t="s">
        <v>91</v>
      </c>
      <c r="AX105" s="30">
        <v>1.3800762710926693</v>
      </c>
      <c r="AY105" s="30">
        <v>3.544612202496533</v>
      </c>
      <c r="AZ105" s="30" t="s">
        <v>91</v>
      </c>
      <c r="BA105" s="30" t="s">
        <v>91</v>
      </c>
      <c r="BB105" s="30" t="s">
        <v>91</v>
      </c>
      <c r="BC105" s="30" t="s">
        <v>91</v>
      </c>
      <c r="BD105" s="30" t="s">
        <v>91</v>
      </c>
    </row>
    <row r="106" spans="1:56" ht="15">
      <c r="A106" s="30" t="s">
        <v>111</v>
      </c>
      <c r="B106" s="30" t="s">
        <v>129</v>
      </c>
      <c r="C106" s="30">
        <v>299.71465550350297</v>
      </c>
      <c r="D106" s="30">
        <v>224.29307295579628</v>
      </c>
      <c r="E106" s="30">
        <v>379.4779002070119</v>
      </c>
      <c r="F106" s="30">
        <v>524.0077284592957</v>
      </c>
      <c r="G106" s="30">
        <v>379.4779002070119</v>
      </c>
      <c r="H106" s="30">
        <v>903.4856286663143</v>
      </c>
      <c r="I106" s="30">
        <v>894.5206038391352</v>
      </c>
      <c r="J106" s="30">
        <v>8.96502482717883</v>
      </c>
      <c r="K106" s="30">
        <v>860.2548885930178</v>
      </c>
      <c r="L106" s="30">
        <v>43.23074007329499</v>
      </c>
      <c r="M106" s="30">
        <v>903.4856286663143</v>
      </c>
      <c r="N106" s="30">
        <v>253.44582155585144</v>
      </c>
      <c r="O106" s="30">
        <v>552.1416496599178</v>
      </c>
      <c r="P106" s="30">
        <v>0.7546410633076612</v>
      </c>
      <c r="Q106" s="30">
        <v>231.86552301314813</v>
      </c>
      <c r="R106" s="30">
        <v>21.58029854270328</v>
      </c>
      <c r="S106" s="30">
        <v>34.72175326172348</v>
      </c>
      <c r="T106" s="30">
        <v>311.15401711325876</v>
      </c>
      <c r="U106" s="30">
        <v>308.42723333260085</v>
      </c>
      <c r="V106" s="30">
        <v>249.18262495873384</v>
      </c>
      <c r="W106" s="30">
        <v>6.305806440805652</v>
      </c>
      <c r="X106" s="30">
        <v>146.97024199338054</v>
      </c>
      <c r="Y106" s="30">
        <v>733.6427159735382</v>
      </c>
      <c r="Z106" s="30">
        <v>8.54844756174341</v>
      </c>
      <c r="AA106" s="30">
        <v>442.3196333601972</v>
      </c>
      <c r="AB106" s="30">
        <v>461.1659953061148</v>
      </c>
      <c r="AC106" s="30">
        <v>903.4856286663143</v>
      </c>
      <c r="AD106" s="30">
        <v>903.4856286663143</v>
      </c>
      <c r="AE106" s="30">
        <v>903.4856286663143</v>
      </c>
      <c r="AF106" s="30">
        <v>903.4856286663143</v>
      </c>
      <c r="AG106" s="30">
        <v>15.928238970923116</v>
      </c>
      <c r="AH106" s="30">
        <v>887.5573896953912</v>
      </c>
      <c r="AI106" s="30">
        <v>692.6841463147133</v>
      </c>
      <c r="AJ106" s="30">
        <v>82.85553252425608</v>
      </c>
      <c r="AK106" s="30">
        <v>841.0761542911637</v>
      </c>
      <c r="AL106" s="30">
        <v>52.15228628928426</v>
      </c>
      <c r="AM106" s="30">
        <v>564.5942665671372</v>
      </c>
      <c r="AN106" s="30">
        <v>125.73423391327626</v>
      </c>
      <c r="AO106" s="30">
        <v>746.9974685760033</v>
      </c>
      <c r="AP106" s="30">
        <v>156.48816009031344</v>
      </c>
      <c r="AQ106" s="30">
        <v>826.7962950686364</v>
      </c>
      <c r="AR106" s="30">
        <v>71.84117404789532</v>
      </c>
      <c r="AS106" s="30">
        <v>864.0112821850399</v>
      </c>
      <c r="AT106" s="30">
        <v>38.50829878042473</v>
      </c>
      <c r="AU106" s="30">
        <v>903.4856286663143</v>
      </c>
      <c r="AV106" s="30" t="s">
        <v>91</v>
      </c>
      <c r="AW106" s="30" t="s">
        <v>91</v>
      </c>
      <c r="AX106" s="30">
        <v>35.36622662175248</v>
      </c>
      <c r="AY106" s="30">
        <v>128.9018039403602</v>
      </c>
      <c r="AZ106" s="30" t="s">
        <v>91</v>
      </c>
      <c r="BA106" s="30" t="s">
        <v>91</v>
      </c>
      <c r="BB106" s="30" t="s">
        <v>91</v>
      </c>
      <c r="BC106" s="30">
        <v>3.230971948682385</v>
      </c>
      <c r="BD106" s="30" t="s">
        <v>91</v>
      </c>
    </row>
    <row r="107" spans="2:56" ht="15">
      <c r="B107" s="30" t="s">
        <v>130</v>
      </c>
      <c r="C107" s="30">
        <v>21.89892433382303</v>
      </c>
      <c r="D107" s="30">
        <v>28.13058681378076</v>
      </c>
      <c r="E107" s="30">
        <v>68.70089903361935</v>
      </c>
      <c r="F107" s="30">
        <v>50.02951114760385</v>
      </c>
      <c r="G107" s="30">
        <v>68.70089903361935</v>
      </c>
      <c r="H107" s="30">
        <v>118.73041018122275</v>
      </c>
      <c r="I107" s="30">
        <v>118.73041018122275</v>
      </c>
      <c r="J107" s="30" t="s">
        <v>91</v>
      </c>
      <c r="K107" s="30">
        <v>109.59818757845771</v>
      </c>
      <c r="L107" s="30">
        <v>9.132222602765111</v>
      </c>
      <c r="M107" s="30">
        <v>118.73041018122275</v>
      </c>
      <c r="N107" s="30">
        <v>25.686398827913045</v>
      </c>
      <c r="O107" s="30">
        <v>81.32135606948677</v>
      </c>
      <c r="P107" s="30">
        <v>0.25418261790133495</v>
      </c>
      <c r="Q107" s="30">
        <v>23.454785738585365</v>
      </c>
      <c r="R107" s="30">
        <v>2.231613089327678</v>
      </c>
      <c r="S107" s="30">
        <v>1.6792465023050527</v>
      </c>
      <c r="T107" s="30">
        <v>23.081476282697516</v>
      </c>
      <c r="U107" s="30">
        <v>38.48225678011617</v>
      </c>
      <c r="V107" s="30">
        <v>55.487430616104376</v>
      </c>
      <c r="W107" s="30">
        <v>3.5375138620249515</v>
      </c>
      <c r="X107" s="30">
        <v>70.15487920501951</v>
      </c>
      <c r="Y107" s="30">
        <v>43.103625952894774</v>
      </c>
      <c r="Z107" s="30">
        <v>0.1790931983987658</v>
      </c>
      <c r="AA107" s="30">
        <v>53.94075871009613</v>
      </c>
      <c r="AB107" s="30">
        <v>64.78965147112703</v>
      </c>
      <c r="AC107" s="30">
        <v>118.73041018122275</v>
      </c>
      <c r="AD107" s="30">
        <v>118.73041018122275</v>
      </c>
      <c r="AE107" s="30">
        <v>118.73041018122275</v>
      </c>
      <c r="AF107" s="30">
        <v>118.73041018122275</v>
      </c>
      <c r="AG107" s="30">
        <v>12.764369878973445</v>
      </c>
      <c r="AH107" s="30">
        <v>105.96604030224934</v>
      </c>
      <c r="AI107" s="30">
        <v>93.28411409599012</v>
      </c>
      <c r="AJ107" s="30">
        <v>11.048341085904932</v>
      </c>
      <c r="AK107" s="30">
        <v>98.11796311369983</v>
      </c>
      <c r="AL107" s="30">
        <v>10.359160113160131</v>
      </c>
      <c r="AM107" s="30">
        <v>70.50907914521592</v>
      </c>
      <c r="AN107" s="30">
        <v>16.484499988114774</v>
      </c>
      <c r="AO107" s="30">
        <v>115.14110040683212</v>
      </c>
      <c r="AP107" s="30">
        <v>3.5893097743906734</v>
      </c>
      <c r="AQ107" s="30">
        <v>103.95196048864516</v>
      </c>
      <c r="AR107" s="30">
        <v>13.142733516631733</v>
      </c>
      <c r="AS107" s="30">
        <v>118.73041018122275</v>
      </c>
      <c r="AT107" s="30" t="s">
        <v>91</v>
      </c>
      <c r="AU107" s="30" t="s">
        <v>91</v>
      </c>
      <c r="AV107" s="30">
        <v>118.73041018122275</v>
      </c>
      <c r="AW107" s="30" t="s">
        <v>91</v>
      </c>
      <c r="AX107" s="30">
        <v>5.0456280744106365</v>
      </c>
      <c r="AY107" s="30">
        <v>14.172063790568656</v>
      </c>
      <c r="AZ107" s="30" t="s">
        <v>91</v>
      </c>
      <c r="BA107" s="30" t="s">
        <v>91</v>
      </c>
      <c r="BB107" s="30" t="s">
        <v>91</v>
      </c>
      <c r="BC107" s="30">
        <v>0.6679010360610264</v>
      </c>
      <c r="BD107" s="30" t="s">
        <v>91</v>
      </c>
    </row>
    <row r="108" spans="1:56" ht="15">
      <c r="A108" s="30" t="s">
        <v>112</v>
      </c>
      <c r="B108" s="30" t="s">
        <v>116</v>
      </c>
      <c r="C108" s="30" t="s">
        <v>91</v>
      </c>
      <c r="D108" s="30" t="s">
        <v>91</v>
      </c>
      <c r="E108" s="30" t="s">
        <v>91</v>
      </c>
      <c r="F108" s="30" t="s">
        <v>91</v>
      </c>
      <c r="G108" s="30" t="s">
        <v>91</v>
      </c>
      <c r="H108" s="30" t="s">
        <v>91</v>
      </c>
      <c r="I108" s="30" t="s">
        <v>91</v>
      </c>
      <c r="J108" s="30" t="s">
        <v>91</v>
      </c>
      <c r="K108" s="30" t="s">
        <v>91</v>
      </c>
      <c r="L108" s="30" t="s">
        <v>91</v>
      </c>
      <c r="M108" s="30" t="s">
        <v>91</v>
      </c>
      <c r="N108" s="30" t="s">
        <v>91</v>
      </c>
      <c r="O108" s="30" t="s">
        <v>91</v>
      </c>
      <c r="P108" s="30" t="s">
        <v>91</v>
      </c>
      <c r="Q108" s="30" t="s">
        <v>91</v>
      </c>
      <c r="R108" s="30" t="s">
        <v>91</v>
      </c>
      <c r="S108" s="30" t="s">
        <v>91</v>
      </c>
      <c r="T108" s="30" t="s">
        <v>91</v>
      </c>
      <c r="U108" s="30" t="s">
        <v>91</v>
      </c>
      <c r="V108" s="30" t="s">
        <v>91</v>
      </c>
      <c r="W108" s="30" t="s">
        <v>91</v>
      </c>
      <c r="X108" s="30" t="s">
        <v>91</v>
      </c>
      <c r="Y108" s="30" t="s">
        <v>91</v>
      </c>
      <c r="Z108" s="30" t="s">
        <v>91</v>
      </c>
      <c r="AA108" s="30" t="s">
        <v>91</v>
      </c>
      <c r="AB108" s="30" t="s">
        <v>91</v>
      </c>
      <c r="AC108" s="30" t="s">
        <v>91</v>
      </c>
      <c r="AD108" s="30" t="s">
        <v>91</v>
      </c>
      <c r="AE108" s="30" t="s">
        <v>91</v>
      </c>
      <c r="AF108" s="30" t="s">
        <v>91</v>
      </c>
      <c r="AG108" s="30" t="s">
        <v>91</v>
      </c>
      <c r="AH108" s="30" t="s">
        <v>91</v>
      </c>
      <c r="AI108" s="30" t="s">
        <v>91</v>
      </c>
      <c r="AJ108" s="30" t="s">
        <v>91</v>
      </c>
      <c r="AK108" s="30" t="s">
        <v>91</v>
      </c>
      <c r="AL108" s="30" t="s">
        <v>91</v>
      </c>
      <c r="AM108" s="30" t="s">
        <v>91</v>
      </c>
      <c r="AN108" s="30" t="s">
        <v>91</v>
      </c>
      <c r="AO108" s="30" t="s">
        <v>91</v>
      </c>
      <c r="AP108" s="30" t="s">
        <v>91</v>
      </c>
      <c r="AQ108" s="30" t="s">
        <v>91</v>
      </c>
      <c r="AR108" s="30" t="s">
        <v>91</v>
      </c>
      <c r="AS108" s="30" t="s">
        <v>91</v>
      </c>
      <c r="AT108" s="30" t="s">
        <v>91</v>
      </c>
      <c r="AU108" s="30" t="s">
        <v>91</v>
      </c>
      <c r="AV108" s="30" t="s">
        <v>91</v>
      </c>
      <c r="AW108" s="30" t="s">
        <v>91</v>
      </c>
      <c r="AX108" s="30" t="s">
        <v>91</v>
      </c>
      <c r="AY108" s="30" t="s">
        <v>91</v>
      </c>
      <c r="AZ108" s="30" t="s">
        <v>91</v>
      </c>
      <c r="BA108" s="30" t="s">
        <v>91</v>
      </c>
      <c r="BB108" s="30" t="s">
        <v>91</v>
      </c>
      <c r="BC108" s="30" t="s">
        <v>91</v>
      </c>
      <c r="BD108" s="30" t="s">
        <v>91</v>
      </c>
    </row>
    <row r="109" spans="1:56" ht="15">
      <c r="A109" s="30" t="s">
        <v>145</v>
      </c>
      <c r="C109" s="30">
        <v>12.465872994889539</v>
      </c>
      <c r="D109" s="30">
        <v>8.864254696385649</v>
      </c>
      <c r="E109" s="30">
        <v>19.081727004887938</v>
      </c>
      <c r="F109" s="30">
        <v>21.330127691275173</v>
      </c>
      <c r="G109" s="30">
        <v>19.081727004887938</v>
      </c>
      <c r="H109" s="30">
        <v>40.41185469616314</v>
      </c>
      <c r="I109" s="30">
        <v>39.72855599330115</v>
      </c>
      <c r="J109" s="30">
        <v>0.683298702861977</v>
      </c>
      <c r="K109" s="30">
        <v>37.946444472292406</v>
      </c>
      <c r="L109" s="30">
        <v>2.465410223870719</v>
      </c>
      <c r="M109" s="30">
        <v>40.41185469616314</v>
      </c>
      <c r="N109" s="30">
        <v>40.41185469616314</v>
      </c>
      <c r="O109" s="30" t="s">
        <v>91</v>
      </c>
      <c r="P109" s="30" t="s">
        <v>91</v>
      </c>
      <c r="Q109" s="30">
        <v>36.3685228494714</v>
      </c>
      <c r="R109" s="30">
        <v>4.04333184669172</v>
      </c>
      <c r="S109" s="30">
        <v>0.4622822633751724</v>
      </c>
      <c r="T109" s="30">
        <v>13.980896391236632</v>
      </c>
      <c r="U109" s="30">
        <v>11.535311492369791</v>
      </c>
      <c r="V109" s="30">
        <v>14.433364549181551</v>
      </c>
      <c r="W109" s="30">
        <v>1.3360270245797388</v>
      </c>
      <c r="X109" s="30">
        <v>8.915979040916351</v>
      </c>
      <c r="Y109" s="30">
        <v>28.90085713636354</v>
      </c>
      <c r="Z109" s="30">
        <v>0.884254530997558</v>
      </c>
      <c r="AA109" s="30">
        <v>22.767463158175104</v>
      </c>
      <c r="AB109" s="30">
        <v>17.64439153798801</v>
      </c>
      <c r="AC109" s="30">
        <v>40.41185469616314</v>
      </c>
      <c r="AD109" s="30">
        <v>40.41185469616314</v>
      </c>
      <c r="AE109" s="30">
        <v>40.41185469616314</v>
      </c>
      <c r="AF109" s="30">
        <v>40.41185469616314</v>
      </c>
      <c r="AG109" s="30">
        <v>0.2147824299583911</v>
      </c>
      <c r="AH109" s="30">
        <v>40.19707226620475</v>
      </c>
      <c r="AI109" s="30">
        <v>23.840033246129252</v>
      </c>
      <c r="AJ109" s="30">
        <v>3.6077071118240944</v>
      </c>
      <c r="AK109" s="30">
        <v>38.51992670791106</v>
      </c>
      <c r="AL109" s="30">
        <v>1.621058816268706</v>
      </c>
      <c r="AM109" s="30">
        <v>25.27458912499545</v>
      </c>
      <c r="AN109" s="30">
        <v>7.5673416101963795</v>
      </c>
      <c r="AO109" s="30">
        <v>35.93929973854508</v>
      </c>
      <c r="AP109" s="30">
        <v>4.47255495761803</v>
      </c>
      <c r="AQ109" s="30">
        <v>36.72138156834579</v>
      </c>
      <c r="AR109" s="30">
        <v>3.4056857419252116</v>
      </c>
      <c r="AS109" s="30">
        <v>39.03177842507045</v>
      </c>
      <c r="AT109" s="30">
        <v>1.3800762710926693</v>
      </c>
      <c r="AU109" s="30">
        <v>35.36622662175248</v>
      </c>
      <c r="AV109" s="30">
        <v>5.0456280744106365</v>
      </c>
      <c r="AW109" s="30" t="s">
        <v>91</v>
      </c>
      <c r="AX109" s="30">
        <v>40.41185469616314</v>
      </c>
      <c r="AY109" s="30">
        <v>19.746838662968102</v>
      </c>
      <c r="AZ109" s="30" t="s">
        <v>91</v>
      </c>
      <c r="BA109" s="30" t="s">
        <v>91</v>
      </c>
      <c r="BB109" s="30" t="s">
        <v>91</v>
      </c>
      <c r="BC109" s="30">
        <v>0.15597848959778088</v>
      </c>
      <c r="BD109" s="30" t="s">
        <v>91</v>
      </c>
    </row>
    <row r="110" spans="1:56" ht="15">
      <c r="A110" s="30" t="s">
        <v>154</v>
      </c>
      <c r="C110" s="30">
        <v>45.720510381414776</v>
      </c>
      <c r="D110" s="30">
        <v>34.783703977808564</v>
      </c>
      <c r="E110" s="30">
        <v>62.569653371706</v>
      </c>
      <c r="F110" s="30">
        <v>80.50421435922289</v>
      </c>
      <c r="G110" s="30">
        <v>62.569653371706</v>
      </c>
      <c r="H110" s="30">
        <v>143.07386773092912</v>
      </c>
      <c r="I110" s="30">
        <v>141.83056464355042</v>
      </c>
      <c r="J110" s="30">
        <v>1.2433030873786406</v>
      </c>
      <c r="K110" s="30">
        <v>135.89839092232984</v>
      </c>
      <c r="L110" s="30">
        <v>7.175476808599165</v>
      </c>
      <c r="M110" s="30">
        <v>143.07386773092912</v>
      </c>
      <c r="N110" s="30">
        <v>143.07386773092912</v>
      </c>
      <c r="O110" s="30" t="s">
        <v>91</v>
      </c>
      <c r="P110" s="30" t="s">
        <v>91</v>
      </c>
      <c r="Q110" s="30">
        <v>130.6049087517333</v>
      </c>
      <c r="R110" s="30">
        <v>12.468958979195564</v>
      </c>
      <c r="S110" s="30">
        <v>3.035625618585298</v>
      </c>
      <c r="T110" s="30">
        <v>52.139486646324585</v>
      </c>
      <c r="U110" s="30">
        <v>44.416647686546476</v>
      </c>
      <c r="V110" s="30">
        <v>43.482107779472976</v>
      </c>
      <c r="W110" s="30">
        <v>2.4994240124826628</v>
      </c>
      <c r="X110" s="30">
        <v>26.06623020388348</v>
      </c>
      <c r="Y110" s="30">
        <v>112.34879748821035</v>
      </c>
      <c r="Z110" s="30">
        <v>1.0988191400832177</v>
      </c>
      <c r="AA110" s="30">
        <v>72.4355222635227</v>
      </c>
      <c r="AB110" s="30">
        <v>70.63834546740628</v>
      </c>
      <c r="AC110" s="30">
        <v>143.07386773092912</v>
      </c>
      <c r="AD110" s="30">
        <v>143.07386773092912</v>
      </c>
      <c r="AE110" s="30">
        <v>143.07386773092912</v>
      </c>
      <c r="AF110" s="30">
        <v>143.07386773092912</v>
      </c>
      <c r="AG110" s="30">
        <v>0.8591297198335645</v>
      </c>
      <c r="AH110" s="30">
        <v>142.21473801109548</v>
      </c>
      <c r="AI110" s="30">
        <v>85.55281825242693</v>
      </c>
      <c r="AJ110" s="30">
        <v>9.704984371705963</v>
      </c>
      <c r="AK110" s="30">
        <v>136.0447558848818</v>
      </c>
      <c r="AL110" s="30">
        <v>6.352150837725379</v>
      </c>
      <c r="AM110" s="30">
        <v>100.952102687933</v>
      </c>
      <c r="AN110" s="30">
        <v>24.385303482662962</v>
      </c>
      <c r="AO110" s="30">
        <v>126.52177719278737</v>
      </c>
      <c r="AP110" s="30">
        <v>16.552090538141474</v>
      </c>
      <c r="AQ110" s="30">
        <v>135.90303356310648</v>
      </c>
      <c r="AR110" s="30">
        <v>6.832886095700414</v>
      </c>
      <c r="AS110" s="30">
        <v>139.52925552843246</v>
      </c>
      <c r="AT110" s="30">
        <v>3.544612202496533</v>
      </c>
      <c r="AU110" s="30">
        <v>128.9018039403602</v>
      </c>
      <c r="AV110" s="30">
        <v>14.172063790568656</v>
      </c>
      <c r="AW110" s="30" t="s">
        <v>91</v>
      </c>
      <c r="AX110" s="30">
        <v>19.746838662968102</v>
      </c>
      <c r="AY110" s="30">
        <v>143.07386773092912</v>
      </c>
      <c r="AZ110" s="30" t="s">
        <v>91</v>
      </c>
      <c r="BA110" s="30" t="s">
        <v>91</v>
      </c>
      <c r="BB110" s="30" t="s">
        <v>91</v>
      </c>
      <c r="BC110" s="30">
        <v>3.898872984743411</v>
      </c>
      <c r="BD110" s="30" t="s">
        <v>91</v>
      </c>
    </row>
    <row r="111" spans="1:56" ht="15">
      <c r="A111" s="30" t="s">
        <v>149</v>
      </c>
      <c r="C111" s="30" t="s">
        <v>91</v>
      </c>
      <c r="D111" s="30" t="s">
        <v>91</v>
      </c>
      <c r="E111" s="30" t="s">
        <v>91</v>
      </c>
      <c r="F111" s="30" t="s">
        <v>91</v>
      </c>
      <c r="G111" s="30" t="s">
        <v>91</v>
      </c>
      <c r="H111" s="30" t="s">
        <v>91</v>
      </c>
      <c r="I111" s="30" t="s">
        <v>91</v>
      </c>
      <c r="J111" s="30" t="s">
        <v>91</v>
      </c>
      <c r="K111" s="30" t="s">
        <v>91</v>
      </c>
      <c r="L111" s="30" t="s">
        <v>91</v>
      </c>
      <c r="M111" s="30" t="s">
        <v>91</v>
      </c>
      <c r="N111" s="30" t="s">
        <v>91</v>
      </c>
      <c r="O111" s="30" t="s">
        <v>91</v>
      </c>
      <c r="P111" s="30" t="s">
        <v>91</v>
      </c>
      <c r="Q111" s="30" t="s">
        <v>91</v>
      </c>
      <c r="R111" s="30" t="s">
        <v>91</v>
      </c>
      <c r="S111" s="30" t="s">
        <v>91</v>
      </c>
      <c r="T111" s="30" t="s">
        <v>91</v>
      </c>
      <c r="U111" s="30" t="s">
        <v>91</v>
      </c>
      <c r="V111" s="30" t="s">
        <v>91</v>
      </c>
      <c r="W111" s="30" t="s">
        <v>91</v>
      </c>
      <c r="X111" s="30" t="s">
        <v>91</v>
      </c>
      <c r="Y111" s="30" t="s">
        <v>91</v>
      </c>
      <c r="Z111" s="30" t="s">
        <v>91</v>
      </c>
      <c r="AA111" s="30" t="s">
        <v>91</v>
      </c>
      <c r="AB111" s="30" t="s">
        <v>91</v>
      </c>
      <c r="AC111" s="30" t="s">
        <v>91</v>
      </c>
      <c r="AD111" s="30" t="s">
        <v>91</v>
      </c>
      <c r="AE111" s="30" t="s">
        <v>91</v>
      </c>
      <c r="AF111" s="30" t="s">
        <v>91</v>
      </c>
      <c r="AG111" s="30" t="s">
        <v>91</v>
      </c>
      <c r="AH111" s="30" t="s">
        <v>91</v>
      </c>
      <c r="AI111" s="30" t="s">
        <v>91</v>
      </c>
      <c r="AJ111" s="30" t="s">
        <v>91</v>
      </c>
      <c r="AK111" s="30" t="s">
        <v>91</v>
      </c>
      <c r="AL111" s="30" t="s">
        <v>91</v>
      </c>
      <c r="AM111" s="30" t="s">
        <v>91</v>
      </c>
      <c r="AN111" s="30" t="s">
        <v>91</v>
      </c>
      <c r="AO111" s="30" t="s">
        <v>91</v>
      </c>
      <c r="AP111" s="30" t="s">
        <v>91</v>
      </c>
      <c r="AQ111" s="30" t="s">
        <v>91</v>
      </c>
      <c r="AR111" s="30" t="s">
        <v>91</v>
      </c>
      <c r="AS111" s="30" t="s">
        <v>91</v>
      </c>
      <c r="AT111" s="30" t="s">
        <v>91</v>
      </c>
      <c r="AU111" s="30" t="s">
        <v>91</v>
      </c>
      <c r="AV111" s="30" t="s">
        <v>91</v>
      </c>
      <c r="AW111" s="30" t="s">
        <v>91</v>
      </c>
      <c r="AX111" s="30" t="s">
        <v>91</v>
      </c>
      <c r="AY111" s="30" t="s">
        <v>91</v>
      </c>
      <c r="AZ111" s="30" t="s">
        <v>91</v>
      </c>
      <c r="BA111" s="30" t="s">
        <v>91</v>
      </c>
      <c r="BB111" s="30" t="s">
        <v>91</v>
      </c>
      <c r="BC111" s="30" t="s">
        <v>91</v>
      </c>
      <c r="BD111" s="30" t="s">
        <v>91</v>
      </c>
    </row>
    <row r="112" spans="1:56" ht="15">
      <c r="A112" s="30" t="s">
        <v>150</v>
      </c>
      <c r="C112" s="30" t="s">
        <v>91</v>
      </c>
      <c r="D112" s="30" t="s">
        <v>91</v>
      </c>
      <c r="E112" s="30" t="s">
        <v>91</v>
      </c>
      <c r="F112" s="30" t="s">
        <v>91</v>
      </c>
      <c r="G112" s="30" t="s">
        <v>91</v>
      </c>
      <c r="H112" s="30" t="s">
        <v>91</v>
      </c>
      <c r="I112" s="30" t="s">
        <v>91</v>
      </c>
      <c r="J112" s="30" t="s">
        <v>91</v>
      </c>
      <c r="K112" s="30" t="s">
        <v>91</v>
      </c>
      <c r="L112" s="30" t="s">
        <v>91</v>
      </c>
      <c r="M112" s="30" t="s">
        <v>91</v>
      </c>
      <c r="N112" s="30" t="s">
        <v>91</v>
      </c>
      <c r="O112" s="30" t="s">
        <v>91</v>
      </c>
      <c r="P112" s="30" t="s">
        <v>91</v>
      </c>
      <c r="Q112" s="30" t="s">
        <v>91</v>
      </c>
      <c r="R112" s="30" t="s">
        <v>91</v>
      </c>
      <c r="S112" s="30" t="s">
        <v>91</v>
      </c>
      <c r="T112" s="30" t="s">
        <v>91</v>
      </c>
      <c r="U112" s="30" t="s">
        <v>91</v>
      </c>
      <c r="V112" s="30" t="s">
        <v>91</v>
      </c>
      <c r="W112" s="30" t="s">
        <v>91</v>
      </c>
      <c r="X112" s="30" t="s">
        <v>91</v>
      </c>
      <c r="Y112" s="30" t="s">
        <v>91</v>
      </c>
      <c r="Z112" s="30" t="s">
        <v>91</v>
      </c>
      <c r="AA112" s="30" t="s">
        <v>91</v>
      </c>
      <c r="AB112" s="30" t="s">
        <v>91</v>
      </c>
      <c r="AC112" s="30" t="s">
        <v>91</v>
      </c>
      <c r="AD112" s="30" t="s">
        <v>91</v>
      </c>
      <c r="AE112" s="30" t="s">
        <v>91</v>
      </c>
      <c r="AF112" s="30" t="s">
        <v>91</v>
      </c>
      <c r="AG112" s="30" t="s">
        <v>91</v>
      </c>
      <c r="AH112" s="30" t="s">
        <v>91</v>
      </c>
      <c r="AI112" s="30" t="s">
        <v>91</v>
      </c>
      <c r="AJ112" s="30" t="s">
        <v>91</v>
      </c>
      <c r="AK112" s="30" t="s">
        <v>91</v>
      </c>
      <c r="AL112" s="30" t="s">
        <v>91</v>
      </c>
      <c r="AM112" s="30" t="s">
        <v>91</v>
      </c>
      <c r="AN112" s="30" t="s">
        <v>91</v>
      </c>
      <c r="AO112" s="30" t="s">
        <v>91</v>
      </c>
      <c r="AP112" s="30" t="s">
        <v>91</v>
      </c>
      <c r="AQ112" s="30" t="s">
        <v>91</v>
      </c>
      <c r="AR112" s="30" t="s">
        <v>91</v>
      </c>
      <c r="AS112" s="30" t="s">
        <v>91</v>
      </c>
      <c r="AT112" s="30" t="s">
        <v>91</v>
      </c>
      <c r="AU112" s="30" t="s">
        <v>91</v>
      </c>
      <c r="AV112" s="30" t="s">
        <v>91</v>
      </c>
      <c r="AW112" s="30" t="s">
        <v>91</v>
      </c>
      <c r="AX112" s="30" t="s">
        <v>91</v>
      </c>
      <c r="AY112" s="30" t="s">
        <v>91</v>
      </c>
      <c r="AZ112" s="30" t="s">
        <v>91</v>
      </c>
      <c r="BA112" s="30" t="s">
        <v>91</v>
      </c>
      <c r="BB112" s="30" t="s">
        <v>91</v>
      </c>
      <c r="BC112" s="30" t="s">
        <v>91</v>
      </c>
      <c r="BD112" s="30" t="s">
        <v>91</v>
      </c>
    </row>
    <row r="113" spans="1:56" ht="15">
      <c r="A113" s="30" t="s">
        <v>151</v>
      </c>
      <c r="C113" s="30" t="s">
        <v>91</v>
      </c>
      <c r="D113" s="30" t="s">
        <v>91</v>
      </c>
      <c r="E113" s="30" t="s">
        <v>91</v>
      </c>
      <c r="F113" s="30" t="s">
        <v>91</v>
      </c>
      <c r="G113" s="30" t="s">
        <v>91</v>
      </c>
      <c r="H113" s="30" t="s">
        <v>91</v>
      </c>
      <c r="I113" s="30" t="s">
        <v>91</v>
      </c>
      <c r="J113" s="30" t="s">
        <v>91</v>
      </c>
      <c r="K113" s="30" t="s">
        <v>91</v>
      </c>
      <c r="L113" s="30" t="s">
        <v>91</v>
      </c>
      <c r="M113" s="30" t="s">
        <v>91</v>
      </c>
      <c r="N113" s="30" t="s">
        <v>91</v>
      </c>
      <c r="O113" s="30" t="s">
        <v>91</v>
      </c>
      <c r="P113" s="30" t="s">
        <v>91</v>
      </c>
      <c r="Q113" s="30" t="s">
        <v>91</v>
      </c>
      <c r="R113" s="30" t="s">
        <v>91</v>
      </c>
      <c r="S113" s="30" t="s">
        <v>91</v>
      </c>
      <c r="T113" s="30" t="s">
        <v>91</v>
      </c>
      <c r="U113" s="30" t="s">
        <v>91</v>
      </c>
      <c r="V113" s="30" t="s">
        <v>91</v>
      </c>
      <c r="W113" s="30" t="s">
        <v>91</v>
      </c>
      <c r="X113" s="30" t="s">
        <v>91</v>
      </c>
      <c r="Y113" s="30" t="s">
        <v>91</v>
      </c>
      <c r="Z113" s="30" t="s">
        <v>91</v>
      </c>
      <c r="AA113" s="30" t="s">
        <v>91</v>
      </c>
      <c r="AB113" s="30" t="s">
        <v>91</v>
      </c>
      <c r="AC113" s="30" t="s">
        <v>91</v>
      </c>
      <c r="AD113" s="30" t="s">
        <v>91</v>
      </c>
      <c r="AE113" s="30" t="s">
        <v>91</v>
      </c>
      <c r="AF113" s="30" t="s">
        <v>91</v>
      </c>
      <c r="AG113" s="30" t="s">
        <v>91</v>
      </c>
      <c r="AH113" s="30" t="s">
        <v>91</v>
      </c>
      <c r="AI113" s="30" t="s">
        <v>91</v>
      </c>
      <c r="AJ113" s="30" t="s">
        <v>91</v>
      </c>
      <c r="AK113" s="30" t="s">
        <v>91</v>
      </c>
      <c r="AL113" s="30" t="s">
        <v>91</v>
      </c>
      <c r="AM113" s="30" t="s">
        <v>91</v>
      </c>
      <c r="AN113" s="30" t="s">
        <v>91</v>
      </c>
      <c r="AO113" s="30" t="s">
        <v>91</v>
      </c>
      <c r="AP113" s="30" t="s">
        <v>91</v>
      </c>
      <c r="AQ113" s="30" t="s">
        <v>91</v>
      </c>
      <c r="AR113" s="30" t="s">
        <v>91</v>
      </c>
      <c r="AS113" s="30" t="s">
        <v>91</v>
      </c>
      <c r="AT113" s="30" t="s">
        <v>91</v>
      </c>
      <c r="AU113" s="30" t="s">
        <v>91</v>
      </c>
      <c r="AV113" s="30" t="s">
        <v>91</v>
      </c>
      <c r="AW113" s="30" t="s">
        <v>91</v>
      </c>
      <c r="AX113" s="30" t="s">
        <v>91</v>
      </c>
      <c r="AY113" s="30" t="s">
        <v>91</v>
      </c>
      <c r="AZ113" s="30" t="s">
        <v>91</v>
      </c>
      <c r="BA113" s="30" t="s">
        <v>91</v>
      </c>
      <c r="BB113" s="30" t="s">
        <v>91</v>
      </c>
      <c r="BC113" s="30" t="s">
        <v>91</v>
      </c>
      <c r="BD113" s="30" t="s">
        <v>91</v>
      </c>
    </row>
    <row r="114" spans="1:56" ht="15">
      <c r="A114" s="30" t="s">
        <v>155</v>
      </c>
      <c r="C114" s="30">
        <v>0.4795765811373093</v>
      </c>
      <c r="D114" s="30">
        <v>1.1519320374479889</v>
      </c>
      <c r="E114" s="30">
        <v>2.2673643661581138</v>
      </c>
      <c r="F114" s="30">
        <v>1.631508618585298</v>
      </c>
      <c r="G114" s="30">
        <v>2.2673643661581138</v>
      </c>
      <c r="H114" s="30">
        <v>3.898872984743411</v>
      </c>
      <c r="I114" s="30">
        <v>3.898872984743411</v>
      </c>
      <c r="J114" s="30" t="s">
        <v>91</v>
      </c>
      <c r="K114" s="30">
        <v>3.628003812760055</v>
      </c>
      <c r="L114" s="30">
        <v>0.2708691719833564</v>
      </c>
      <c r="M114" s="30">
        <v>3.898872984743411</v>
      </c>
      <c r="N114" s="30">
        <v>3.898872984743411</v>
      </c>
      <c r="O114" s="30" t="s">
        <v>91</v>
      </c>
      <c r="P114" s="30" t="s">
        <v>91</v>
      </c>
      <c r="Q114" s="30">
        <v>0.8627269334257974</v>
      </c>
      <c r="R114" s="30">
        <v>3.0361460513176146</v>
      </c>
      <c r="S114" s="30" t="s">
        <v>91</v>
      </c>
      <c r="T114" s="30">
        <v>1.2069332884882107</v>
      </c>
      <c r="U114" s="30">
        <v>1.0803931636615811</v>
      </c>
      <c r="V114" s="30">
        <v>1.6115465325936198</v>
      </c>
      <c r="W114" s="30">
        <v>0.11783973509015255</v>
      </c>
      <c r="X114" s="30">
        <v>0.895917213592233</v>
      </c>
      <c r="Y114" s="30">
        <v>2.8851160360610257</v>
      </c>
      <c r="Z114" s="30" t="s">
        <v>91</v>
      </c>
      <c r="AA114" s="30">
        <v>1.91882100554785</v>
      </c>
      <c r="AB114" s="30">
        <v>1.9800519791955615</v>
      </c>
      <c r="AC114" s="30">
        <v>3.898872984743411</v>
      </c>
      <c r="AD114" s="30">
        <v>3.898872984743411</v>
      </c>
      <c r="AE114" s="30">
        <v>3.898872984743411</v>
      </c>
      <c r="AF114" s="30">
        <v>3.898872984743411</v>
      </c>
      <c r="AG114" s="30">
        <v>0.2147824299583911</v>
      </c>
      <c r="AH114" s="30">
        <v>3.68409055478502</v>
      </c>
      <c r="AI114" s="30">
        <v>2.4589343855755894</v>
      </c>
      <c r="AJ114" s="30">
        <v>0.4856516019417475</v>
      </c>
      <c r="AK114" s="30">
        <v>3.3665214701803046</v>
      </c>
      <c r="AL114" s="30">
        <v>0.5323515145631068</v>
      </c>
      <c r="AM114" s="30">
        <v>2.0436808307905685</v>
      </c>
      <c r="AN114" s="30">
        <v>1.1350772760055479</v>
      </c>
      <c r="AO114" s="30">
        <v>3.7240179001386955</v>
      </c>
      <c r="AP114" s="30">
        <v>0.17485508460471566</v>
      </c>
      <c r="AQ114" s="30">
        <v>3.806423385575589</v>
      </c>
      <c r="AR114" s="30">
        <v>0.09244959916782247</v>
      </c>
      <c r="AS114" s="30">
        <v>3.898872984743411</v>
      </c>
      <c r="AT114" s="30" t="s">
        <v>91</v>
      </c>
      <c r="AU114" s="30">
        <v>3.230971948682385</v>
      </c>
      <c r="AV114" s="30">
        <v>0.6679010360610264</v>
      </c>
      <c r="AW114" s="30" t="s">
        <v>91</v>
      </c>
      <c r="AX114" s="30">
        <v>0.15597848959778088</v>
      </c>
      <c r="AY114" s="30">
        <v>3.898872984743411</v>
      </c>
      <c r="AZ114" s="30" t="s">
        <v>91</v>
      </c>
      <c r="BA114" s="30" t="s">
        <v>91</v>
      </c>
      <c r="BB114" s="30" t="s">
        <v>91</v>
      </c>
      <c r="BC114" s="30">
        <v>3.898872984743411</v>
      </c>
      <c r="BD114" s="30" t="s">
        <v>91</v>
      </c>
    </row>
    <row r="115" spans="1:56" ht="15">
      <c r="A115" s="30" t="s">
        <v>156</v>
      </c>
      <c r="C115" s="30" t="s">
        <v>91</v>
      </c>
      <c r="D115" s="30" t="s">
        <v>91</v>
      </c>
      <c r="E115" s="30" t="s">
        <v>91</v>
      </c>
      <c r="F115" s="30" t="s">
        <v>91</v>
      </c>
      <c r="G115" s="30" t="s">
        <v>91</v>
      </c>
      <c r="H115" s="30" t="s">
        <v>91</v>
      </c>
      <c r="I115" s="30" t="s">
        <v>91</v>
      </c>
      <c r="J115" s="30" t="s">
        <v>91</v>
      </c>
      <c r="K115" s="30" t="s">
        <v>91</v>
      </c>
      <c r="L115" s="30" t="s">
        <v>91</v>
      </c>
      <c r="M115" s="30" t="s">
        <v>91</v>
      </c>
      <c r="N115" s="30" t="s">
        <v>91</v>
      </c>
      <c r="O115" s="30" t="s">
        <v>91</v>
      </c>
      <c r="P115" s="30" t="s">
        <v>91</v>
      </c>
      <c r="Q115" s="30" t="s">
        <v>91</v>
      </c>
      <c r="R115" s="30" t="s">
        <v>91</v>
      </c>
      <c r="S115" s="30" t="s">
        <v>91</v>
      </c>
      <c r="T115" s="30" t="s">
        <v>91</v>
      </c>
      <c r="U115" s="30" t="s">
        <v>91</v>
      </c>
      <c r="V115" s="30" t="s">
        <v>91</v>
      </c>
      <c r="W115" s="30" t="s">
        <v>91</v>
      </c>
      <c r="X115" s="30" t="s">
        <v>91</v>
      </c>
      <c r="Y115" s="30" t="s">
        <v>91</v>
      </c>
      <c r="Z115" s="30" t="s">
        <v>91</v>
      </c>
      <c r="AA115" s="30" t="s">
        <v>91</v>
      </c>
      <c r="AB115" s="30" t="s">
        <v>91</v>
      </c>
      <c r="AC115" s="30" t="s">
        <v>91</v>
      </c>
      <c r="AD115" s="30" t="s">
        <v>91</v>
      </c>
      <c r="AE115" s="30" t="s">
        <v>91</v>
      </c>
      <c r="AF115" s="30" t="s">
        <v>91</v>
      </c>
      <c r="AG115" s="30" t="s">
        <v>91</v>
      </c>
      <c r="AH115" s="30" t="s">
        <v>91</v>
      </c>
      <c r="AI115" s="30" t="s">
        <v>91</v>
      </c>
      <c r="AJ115" s="30" t="s">
        <v>91</v>
      </c>
      <c r="AK115" s="30" t="s">
        <v>91</v>
      </c>
      <c r="AL115" s="30" t="s">
        <v>91</v>
      </c>
      <c r="AM115" s="30" t="s">
        <v>91</v>
      </c>
      <c r="AN115" s="30" t="s">
        <v>91</v>
      </c>
      <c r="AO115" s="30" t="s">
        <v>91</v>
      </c>
      <c r="AP115" s="30" t="s">
        <v>91</v>
      </c>
      <c r="AQ115" s="30" t="s">
        <v>91</v>
      </c>
      <c r="AR115" s="30" t="s">
        <v>91</v>
      </c>
      <c r="AS115" s="30" t="s">
        <v>91</v>
      </c>
      <c r="AT115" s="30" t="s">
        <v>91</v>
      </c>
      <c r="AU115" s="30" t="s">
        <v>91</v>
      </c>
      <c r="AV115" s="30" t="s">
        <v>91</v>
      </c>
      <c r="AW115" s="30" t="s">
        <v>91</v>
      </c>
      <c r="AX115" s="30" t="s">
        <v>91</v>
      </c>
      <c r="AY115" s="30" t="s">
        <v>91</v>
      </c>
      <c r="AZ115" s="30" t="s">
        <v>91</v>
      </c>
      <c r="BA115" s="30" t="s">
        <v>91</v>
      </c>
      <c r="BB115" s="30" t="s">
        <v>91</v>
      </c>
      <c r="BC115" s="30" t="s">
        <v>91</v>
      </c>
      <c r="BD115" s="30" t="s">
        <v>91</v>
      </c>
    </row>
    <row r="116" ht="15">
      <c r="A116" s="30" t="s">
        <v>157</v>
      </c>
    </row>
    <row r="119" s="39" customFormat="1" ht="15.75">
      <c r="A119" s="39" t="s">
        <v>158</v>
      </c>
    </row>
    <row r="120" spans="1:56" ht="15">
      <c r="A120" s="30" t="s">
        <v>91</v>
      </c>
      <c r="B120" s="30" t="s">
        <v>91</v>
      </c>
      <c r="C120" s="30" t="s">
        <v>0</v>
      </c>
      <c r="F120" s="30" t="s">
        <v>92</v>
      </c>
      <c r="H120" s="30" t="s">
        <v>93</v>
      </c>
      <c r="I120" s="30" t="s">
        <v>94</v>
      </c>
      <c r="K120" s="30" t="s">
        <v>95</v>
      </c>
      <c r="M120" s="30" t="s">
        <v>96</v>
      </c>
      <c r="N120" s="30" t="s">
        <v>97</v>
      </c>
      <c r="O120" s="30" t="s">
        <v>98</v>
      </c>
      <c r="Q120" s="30" t="s">
        <v>99</v>
      </c>
      <c r="S120" s="30" t="s">
        <v>100</v>
      </c>
      <c r="W120" s="30" t="s">
        <v>101</v>
      </c>
      <c r="AA120" s="30" t="s">
        <v>102</v>
      </c>
      <c r="AC120" s="30" t="s">
        <v>103</v>
      </c>
      <c r="AD120" s="30" t="s">
        <v>1</v>
      </c>
      <c r="AE120" s="30" t="s">
        <v>2</v>
      </c>
      <c r="AF120" s="30" t="s">
        <v>3</v>
      </c>
      <c r="AG120" s="30" t="s">
        <v>104</v>
      </c>
      <c r="AI120" s="30" t="s">
        <v>105</v>
      </c>
      <c r="AK120" s="30" t="s">
        <v>106</v>
      </c>
      <c r="AM120" s="30" t="s">
        <v>107</v>
      </c>
      <c r="AO120" s="30" t="s">
        <v>108</v>
      </c>
      <c r="AQ120" s="30" t="s">
        <v>109</v>
      </c>
      <c r="AS120" s="30" t="s">
        <v>110</v>
      </c>
      <c r="AU120" s="30" t="s">
        <v>111</v>
      </c>
      <c r="AW120" s="30" t="s">
        <v>112</v>
      </c>
      <c r="AX120" s="30" t="s">
        <v>113</v>
      </c>
      <c r="AY120" s="30" t="s">
        <v>159</v>
      </c>
      <c r="AZ120" s="30" t="s">
        <v>160</v>
      </c>
      <c r="BA120" s="30" t="s">
        <v>161</v>
      </c>
      <c r="BB120" s="30" t="s">
        <v>162</v>
      </c>
      <c r="BC120" s="30" t="s">
        <v>163</v>
      </c>
      <c r="BD120" s="30" t="s">
        <v>164</v>
      </c>
    </row>
    <row r="121" spans="3:56" ht="15">
      <c r="C121" s="30" t="s">
        <v>114</v>
      </c>
      <c r="D121" s="30" t="s">
        <v>115</v>
      </c>
      <c r="E121" s="30" t="s">
        <v>4</v>
      </c>
      <c r="F121" s="30" t="s">
        <v>115</v>
      </c>
      <c r="G121" s="30" t="s">
        <v>4</v>
      </c>
      <c r="H121" s="30" t="s">
        <v>116</v>
      </c>
      <c r="I121" s="30" t="s">
        <v>117</v>
      </c>
      <c r="J121" s="30" t="s">
        <v>118</v>
      </c>
      <c r="K121" s="30" t="s">
        <v>117</v>
      </c>
      <c r="L121" s="30" t="s">
        <v>118</v>
      </c>
      <c r="M121" s="30" t="s">
        <v>116</v>
      </c>
      <c r="N121" s="30" t="s">
        <v>116</v>
      </c>
      <c r="O121" s="30" t="s">
        <v>117</v>
      </c>
      <c r="P121" s="30" t="s">
        <v>118</v>
      </c>
      <c r="Q121" s="30" t="s">
        <v>117</v>
      </c>
      <c r="R121" s="30" t="s">
        <v>118</v>
      </c>
      <c r="S121" s="30" t="s">
        <v>119</v>
      </c>
      <c r="T121" s="30" t="s">
        <v>120</v>
      </c>
      <c r="U121" s="30" t="s">
        <v>121</v>
      </c>
      <c r="V121" s="30" t="s">
        <v>122</v>
      </c>
      <c r="W121" s="30" t="s">
        <v>123</v>
      </c>
      <c r="X121" s="30" t="s">
        <v>124</v>
      </c>
      <c r="Y121" s="30" t="s">
        <v>125</v>
      </c>
      <c r="Z121" s="30" t="s">
        <v>126</v>
      </c>
      <c r="AA121" s="30" t="s">
        <v>127</v>
      </c>
      <c r="AB121" s="30" t="s">
        <v>128</v>
      </c>
      <c r="AC121" s="30">
        <v>999</v>
      </c>
      <c r="AD121" s="30">
        <v>999</v>
      </c>
      <c r="AE121" s="30" t="s">
        <v>116</v>
      </c>
      <c r="AF121" s="30" t="s">
        <v>116</v>
      </c>
      <c r="AG121" s="30" t="s">
        <v>129</v>
      </c>
      <c r="AH121" s="30" t="s">
        <v>130</v>
      </c>
      <c r="AI121" s="30" t="s">
        <v>129</v>
      </c>
      <c r="AJ121" s="30" t="s">
        <v>130</v>
      </c>
      <c r="AK121" s="30" t="s">
        <v>129</v>
      </c>
      <c r="AL121" s="30" t="s">
        <v>130</v>
      </c>
      <c r="AM121" s="30" t="s">
        <v>129</v>
      </c>
      <c r="AN121" s="30" t="s">
        <v>130</v>
      </c>
      <c r="AO121" s="30" t="s">
        <v>129</v>
      </c>
      <c r="AP121" s="30" t="s">
        <v>130</v>
      </c>
      <c r="AQ121" s="30" t="s">
        <v>129</v>
      </c>
      <c r="AR121" s="30" t="s">
        <v>130</v>
      </c>
      <c r="AS121" s="30" t="s">
        <v>129</v>
      </c>
      <c r="AT121" s="30" t="s">
        <v>130</v>
      </c>
      <c r="AU121" s="30" t="s">
        <v>129</v>
      </c>
      <c r="AV121" s="30" t="s">
        <v>130</v>
      </c>
      <c r="AW121" s="30" t="s">
        <v>116</v>
      </c>
      <c r="AX121" s="30" t="s">
        <v>130</v>
      </c>
      <c r="AZ121" s="30" t="s">
        <v>131</v>
      </c>
      <c r="BA121" s="30" t="s">
        <v>131</v>
      </c>
      <c r="BB121" s="30" t="s">
        <v>131</v>
      </c>
      <c r="BD121" s="30" t="s">
        <v>131</v>
      </c>
    </row>
    <row r="122" spans="3:56" ht="15">
      <c r="C122" s="30" t="s">
        <v>132</v>
      </c>
      <c r="D122" s="30" t="s">
        <v>132</v>
      </c>
      <c r="E122" s="30" t="s">
        <v>132</v>
      </c>
      <c r="F122" s="30" t="s">
        <v>132</v>
      </c>
      <c r="G122" s="30" t="s">
        <v>132</v>
      </c>
      <c r="H122" s="30" t="s">
        <v>132</v>
      </c>
      <c r="I122" s="30" t="s">
        <v>132</v>
      </c>
      <c r="J122" s="30" t="s">
        <v>132</v>
      </c>
      <c r="K122" s="30" t="s">
        <v>132</v>
      </c>
      <c r="L122" s="30" t="s">
        <v>132</v>
      </c>
      <c r="M122" s="30" t="s">
        <v>132</v>
      </c>
      <c r="N122" s="30" t="s">
        <v>132</v>
      </c>
      <c r="O122" s="30" t="s">
        <v>132</v>
      </c>
      <c r="P122" s="30" t="s">
        <v>132</v>
      </c>
      <c r="Q122" s="30" t="s">
        <v>132</v>
      </c>
      <c r="R122" s="30" t="s">
        <v>132</v>
      </c>
      <c r="S122" s="30" t="s">
        <v>132</v>
      </c>
      <c r="T122" s="30" t="s">
        <v>132</v>
      </c>
      <c r="U122" s="30" t="s">
        <v>132</v>
      </c>
      <c r="V122" s="30" t="s">
        <v>132</v>
      </c>
      <c r="W122" s="30" t="s">
        <v>132</v>
      </c>
      <c r="X122" s="30" t="s">
        <v>132</v>
      </c>
      <c r="Y122" s="30" t="s">
        <v>132</v>
      </c>
      <c r="Z122" s="30" t="s">
        <v>132</v>
      </c>
      <c r="AA122" s="30" t="s">
        <v>132</v>
      </c>
      <c r="AB122" s="30" t="s">
        <v>132</v>
      </c>
      <c r="AC122" s="30" t="s">
        <v>132</v>
      </c>
      <c r="AD122" s="30" t="s">
        <v>132</v>
      </c>
      <c r="AE122" s="30" t="s">
        <v>132</v>
      </c>
      <c r="AF122" s="30" t="s">
        <v>132</v>
      </c>
      <c r="AG122" s="30" t="s">
        <v>132</v>
      </c>
      <c r="AH122" s="30" t="s">
        <v>132</v>
      </c>
      <c r="AI122" s="30" t="s">
        <v>132</v>
      </c>
      <c r="AJ122" s="30" t="s">
        <v>132</v>
      </c>
      <c r="AK122" s="30" t="s">
        <v>132</v>
      </c>
      <c r="AL122" s="30" t="s">
        <v>132</v>
      </c>
      <c r="AM122" s="30" t="s">
        <v>132</v>
      </c>
      <c r="AN122" s="30" t="s">
        <v>132</v>
      </c>
      <c r="AO122" s="30" t="s">
        <v>132</v>
      </c>
      <c r="AP122" s="30" t="s">
        <v>132</v>
      </c>
      <c r="AQ122" s="30" t="s">
        <v>132</v>
      </c>
      <c r="AR122" s="30" t="s">
        <v>132</v>
      </c>
      <c r="AS122" s="30" t="s">
        <v>132</v>
      </c>
      <c r="AT122" s="30" t="s">
        <v>132</v>
      </c>
      <c r="AU122" s="30" t="s">
        <v>132</v>
      </c>
      <c r="AV122" s="30" t="s">
        <v>132</v>
      </c>
      <c r="AW122" s="30" t="s">
        <v>132</v>
      </c>
      <c r="AX122" s="30" t="s">
        <v>132</v>
      </c>
      <c r="AY122" s="30" t="s">
        <v>132</v>
      </c>
      <c r="AZ122" s="30" t="s">
        <v>132</v>
      </c>
      <c r="BA122" s="30" t="s">
        <v>132</v>
      </c>
      <c r="BB122" s="30" t="s">
        <v>132</v>
      </c>
      <c r="BC122" s="30" t="s">
        <v>132</v>
      </c>
      <c r="BD122" s="30" t="s">
        <v>132</v>
      </c>
    </row>
    <row r="123" spans="1:56" ht="15">
      <c r="A123" s="30" t="s">
        <v>133</v>
      </c>
      <c r="B123" s="30" t="s">
        <v>133</v>
      </c>
      <c r="C123" s="30">
        <v>321.6135798373264</v>
      </c>
      <c r="D123" s="30">
        <v>252.42365976957706</v>
      </c>
      <c r="E123" s="30">
        <v>448.178799240631</v>
      </c>
      <c r="F123" s="30">
        <v>574.0372396068973</v>
      </c>
      <c r="G123" s="30">
        <v>448.178799240631</v>
      </c>
      <c r="H123" s="30">
        <v>1022.2160388475431</v>
      </c>
      <c r="I123" s="30">
        <v>1013.2510140203631</v>
      </c>
      <c r="J123" s="30">
        <v>8.96502482717883</v>
      </c>
      <c r="K123" s="30">
        <v>969.8530761714798</v>
      </c>
      <c r="L123" s="30">
        <v>52.362962676060135</v>
      </c>
      <c r="M123" s="30">
        <v>1022.2160388475431</v>
      </c>
      <c r="N123" s="30">
        <v>279.1322203837656</v>
      </c>
      <c r="O123" s="30">
        <v>633.4630057294061</v>
      </c>
      <c r="P123" s="30">
        <v>1.0088236812089961</v>
      </c>
      <c r="Q123" s="30">
        <v>255.32030875173348</v>
      </c>
      <c r="R123" s="30">
        <v>23.811911632030956</v>
      </c>
      <c r="S123" s="30">
        <v>36.40099976402852</v>
      </c>
      <c r="T123" s="30">
        <v>334.2354933959546</v>
      </c>
      <c r="U123" s="30">
        <v>346.90949011271607</v>
      </c>
      <c r="V123" s="30">
        <v>304.6700555748386</v>
      </c>
      <c r="W123" s="30">
        <v>9.843320302830604</v>
      </c>
      <c r="X123" s="30">
        <v>217.12512119840034</v>
      </c>
      <c r="Y123" s="30">
        <v>776.7463419264327</v>
      </c>
      <c r="Z123" s="30">
        <v>8.727540760142176</v>
      </c>
      <c r="AA123" s="30">
        <v>496.2603920702934</v>
      </c>
      <c r="AB123" s="30">
        <v>525.9556467772387</v>
      </c>
      <c r="AC123" s="30">
        <v>1022.2160388475431</v>
      </c>
      <c r="AD123" s="30">
        <v>1022.2160388475431</v>
      </c>
      <c r="AE123" s="30">
        <v>1022.2160388475431</v>
      </c>
      <c r="AF123" s="30">
        <v>1022.2160388475431</v>
      </c>
      <c r="AG123" s="30">
        <v>28.692608849896573</v>
      </c>
      <c r="AH123" s="30">
        <v>993.5234299976445</v>
      </c>
      <c r="AI123" s="30">
        <v>785.9682604107048</v>
      </c>
      <c r="AJ123" s="30">
        <v>93.90387361016103</v>
      </c>
      <c r="AK123" s="30">
        <v>939.1941174048673</v>
      </c>
      <c r="AL123" s="30">
        <v>62.51144640244435</v>
      </c>
      <c r="AM123" s="30">
        <v>635.1033457123568</v>
      </c>
      <c r="AN123" s="30">
        <v>142.21873390139123</v>
      </c>
      <c r="AO123" s="30">
        <v>862.1385689828337</v>
      </c>
      <c r="AP123" s="30">
        <v>160.0774698647042</v>
      </c>
      <c r="AQ123" s="30">
        <v>930.7482555572846</v>
      </c>
      <c r="AR123" s="30">
        <v>84.98390756452689</v>
      </c>
      <c r="AS123" s="30">
        <v>982.741692366267</v>
      </c>
      <c r="AT123" s="30">
        <v>38.50829878042473</v>
      </c>
      <c r="AU123" s="30">
        <v>903.4856286663143</v>
      </c>
      <c r="AV123" s="30">
        <v>118.73041018122275</v>
      </c>
      <c r="AW123" s="30" t="s">
        <v>91</v>
      </c>
      <c r="AX123" s="30">
        <v>40.41185469616314</v>
      </c>
      <c r="AY123" s="30">
        <v>136.0583526528341</v>
      </c>
      <c r="AZ123" s="30" t="s">
        <v>91</v>
      </c>
      <c r="BA123" s="30" t="s">
        <v>91</v>
      </c>
      <c r="BB123" s="30" t="s">
        <v>91</v>
      </c>
      <c r="BC123" s="30">
        <v>2.7009347939142456</v>
      </c>
      <c r="BD123" s="30" t="s">
        <v>91</v>
      </c>
    </row>
    <row r="124" spans="1:56" ht="15">
      <c r="A124" s="30" t="s">
        <v>0</v>
      </c>
      <c r="B124" s="30" t="s">
        <v>114</v>
      </c>
      <c r="C124" s="30">
        <v>321.6135798373264</v>
      </c>
      <c r="D124" s="30" t="s">
        <v>91</v>
      </c>
      <c r="E124" s="30" t="s">
        <v>91</v>
      </c>
      <c r="F124" s="30">
        <v>321.6135798373264</v>
      </c>
      <c r="G124" s="30" t="s">
        <v>91</v>
      </c>
      <c r="H124" s="30">
        <v>321.6135798373264</v>
      </c>
      <c r="I124" s="30">
        <v>318.24083141229903</v>
      </c>
      <c r="J124" s="30">
        <v>3.372748425027249</v>
      </c>
      <c r="K124" s="30">
        <v>321.6135798373264</v>
      </c>
      <c r="L124" s="30" t="s">
        <v>91</v>
      </c>
      <c r="M124" s="30">
        <v>321.6135798373264</v>
      </c>
      <c r="N124" s="30">
        <v>86.80184321682242</v>
      </c>
      <c r="O124" s="30">
        <v>201.0836444605731</v>
      </c>
      <c r="P124" s="30">
        <v>0.3202727150997151</v>
      </c>
      <c r="Q124" s="30">
        <v>76.11519320789469</v>
      </c>
      <c r="R124" s="30">
        <v>10.686650008927973</v>
      </c>
      <c r="S124" s="30">
        <v>13.936965773120301</v>
      </c>
      <c r="T124" s="30">
        <v>120.56627027605839</v>
      </c>
      <c r="U124" s="30">
        <v>110.12627122131059</v>
      </c>
      <c r="V124" s="30">
        <v>76.98407256683527</v>
      </c>
      <c r="W124" s="30">
        <v>4.330958677137413</v>
      </c>
      <c r="X124" s="30">
        <v>49.60181508423185</v>
      </c>
      <c r="Y124" s="30">
        <v>262.7584489992806</v>
      </c>
      <c r="Z124" s="30">
        <v>3.3809190460947445</v>
      </c>
      <c r="AA124" s="30">
        <v>131.97750040783077</v>
      </c>
      <c r="AB124" s="30">
        <v>189.6360794294942</v>
      </c>
      <c r="AC124" s="30">
        <v>321.6135798373264</v>
      </c>
      <c r="AD124" s="30">
        <v>321.6135798373264</v>
      </c>
      <c r="AE124" s="30">
        <v>321.6135798373264</v>
      </c>
      <c r="AF124" s="30">
        <v>321.6135798373264</v>
      </c>
      <c r="AG124" s="30">
        <v>7.181275047222764</v>
      </c>
      <c r="AH124" s="30">
        <v>314.43230479010333</v>
      </c>
      <c r="AI124" s="30">
        <v>244.7118737928366</v>
      </c>
      <c r="AJ124" s="30">
        <v>22.315237840943983</v>
      </c>
      <c r="AK124" s="30">
        <v>297.00108252595453</v>
      </c>
      <c r="AL124" s="30">
        <v>18.38887864534871</v>
      </c>
      <c r="AM124" s="30">
        <v>193.60035922522349</v>
      </c>
      <c r="AN124" s="30">
        <v>40.70848179956284</v>
      </c>
      <c r="AO124" s="30">
        <v>264.44900014968005</v>
      </c>
      <c r="AP124" s="30">
        <v>57.164579687645535</v>
      </c>
      <c r="AQ124" s="30">
        <v>282.31703606748994</v>
      </c>
      <c r="AR124" s="30">
        <v>36.01811494158667</v>
      </c>
      <c r="AS124" s="30">
        <v>311.2520386384656</v>
      </c>
      <c r="AT124" s="30">
        <v>10.361541198860419</v>
      </c>
      <c r="AU124" s="30">
        <v>299.71465550350297</v>
      </c>
      <c r="AV124" s="30">
        <v>21.89892433382303</v>
      </c>
      <c r="AW124" s="30" t="s">
        <v>91</v>
      </c>
      <c r="AX124" s="30">
        <v>12.465872994889539</v>
      </c>
      <c r="AY124" s="30">
        <v>41.081332835408055</v>
      </c>
      <c r="AZ124" s="30" t="s">
        <v>91</v>
      </c>
      <c r="BA124" s="30" t="s">
        <v>91</v>
      </c>
      <c r="BB124" s="30" t="s">
        <v>91</v>
      </c>
      <c r="BC124" s="30">
        <v>0.5916936763485476</v>
      </c>
      <c r="BD124" s="30" t="s">
        <v>91</v>
      </c>
    </row>
    <row r="125" spans="2:56" ht="15">
      <c r="B125" s="30" t="s">
        <v>115</v>
      </c>
      <c r="C125" s="30" t="s">
        <v>91</v>
      </c>
      <c r="D125" s="30">
        <v>252.42365976957706</v>
      </c>
      <c r="E125" s="30" t="s">
        <v>91</v>
      </c>
      <c r="F125" s="30">
        <v>252.42365976957706</v>
      </c>
      <c r="G125" s="30" t="s">
        <v>91</v>
      </c>
      <c r="H125" s="30">
        <v>252.42365976957706</v>
      </c>
      <c r="I125" s="30">
        <v>250.46075206932832</v>
      </c>
      <c r="J125" s="30">
        <v>1.962907700248741</v>
      </c>
      <c r="K125" s="30">
        <v>245.45868112634054</v>
      </c>
      <c r="L125" s="30">
        <v>6.964978643236607</v>
      </c>
      <c r="M125" s="30">
        <v>252.42365976957706</v>
      </c>
      <c r="N125" s="30">
        <v>69.10786627933007</v>
      </c>
      <c r="O125" s="30">
        <v>155.0513368042662</v>
      </c>
      <c r="P125" s="30" t="s">
        <v>91</v>
      </c>
      <c r="Q125" s="30">
        <v>65.48489870454638</v>
      </c>
      <c r="R125" s="30">
        <v>3.6229675747837535</v>
      </c>
      <c r="S125" s="30">
        <v>9.224949884830425</v>
      </c>
      <c r="T125" s="30">
        <v>89.89860821294242</v>
      </c>
      <c r="U125" s="30">
        <v>80.37981195764308</v>
      </c>
      <c r="V125" s="30">
        <v>72.92028971416069</v>
      </c>
      <c r="W125" s="30">
        <v>1.5454493818419512</v>
      </c>
      <c r="X125" s="30">
        <v>48.54286648511059</v>
      </c>
      <c r="Y125" s="30">
        <v>195.4663989075719</v>
      </c>
      <c r="Z125" s="30">
        <v>3.1010478234084538</v>
      </c>
      <c r="AA125" s="30">
        <v>120.03966244666798</v>
      </c>
      <c r="AB125" s="30">
        <v>132.38399732290787</v>
      </c>
      <c r="AC125" s="30">
        <v>252.42365976957706</v>
      </c>
      <c r="AD125" s="30">
        <v>252.42365976957706</v>
      </c>
      <c r="AE125" s="30">
        <v>252.42365976957706</v>
      </c>
      <c r="AF125" s="30">
        <v>252.42365976957706</v>
      </c>
      <c r="AG125" s="30">
        <v>8.202368517863114</v>
      </c>
      <c r="AH125" s="30">
        <v>244.22129125171404</v>
      </c>
      <c r="AI125" s="30">
        <v>192.36671416128982</v>
      </c>
      <c r="AJ125" s="30">
        <v>25.278510289769226</v>
      </c>
      <c r="AK125" s="30">
        <v>231.80409387932636</v>
      </c>
      <c r="AL125" s="30">
        <v>15.551199056169636</v>
      </c>
      <c r="AM125" s="30">
        <v>162.81040255511692</v>
      </c>
      <c r="AN125" s="30">
        <v>27.386680661268382</v>
      </c>
      <c r="AO125" s="30">
        <v>210.40869390973467</v>
      </c>
      <c r="AP125" s="30">
        <v>42.01496585984246</v>
      </c>
      <c r="AQ125" s="30">
        <v>228.6668699451537</v>
      </c>
      <c r="AR125" s="30">
        <v>23.070367625912336</v>
      </c>
      <c r="AS125" s="30">
        <v>242.51160764181043</v>
      </c>
      <c r="AT125" s="30">
        <v>9.65328756500877</v>
      </c>
      <c r="AU125" s="30">
        <v>224.29307295579628</v>
      </c>
      <c r="AV125" s="30">
        <v>28.13058681378076</v>
      </c>
      <c r="AW125" s="30" t="s">
        <v>91</v>
      </c>
      <c r="AX125" s="30">
        <v>8.864254696385649</v>
      </c>
      <c r="AY125" s="30">
        <v>34.32416230152148</v>
      </c>
      <c r="AZ125" s="30" t="s">
        <v>91</v>
      </c>
      <c r="BA125" s="30" t="s">
        <v>91</v>
      </c>
      <c r="BB125" s="30" t="s">
        <v>91</v>
      </c>
      <c r="BC125" s="30">
        <v>0.5952891175656985</v>
      </c>
      <c r="BD125" s="30" t="s">
        <v>91</v>
      </c>
    </row>
    <row r="126" spans="2:56" ht="15">
      <c r="B126" s="30" t="s">
        <v>4</v>
      </c>
      <c r="C126" s="30" t="s">
        <v>91</v>
      </c>
      <c r="D126" s="30" t="s">
        <v>91</v>
      </c>
      <c r="E126" s="30">
        <v>448.178799240631</v>
      </c>
      <c r="F126" s="30" t="s">
        <v>91</v>
      </c>
      <c r="G126" s="30">
        <v>448.178799240631</v>
      </c>
      <c r="H126" s="30">
        <v>448.178799240631</v>
      </c>
      <c r="I126" s="30">
        <v>444.5494305387282</v>
      </c>
      <c r="J126" s="30">
        <v>3.6293687019028344</v>
      </c>
      <c r="K126" s="30">
        <v>402.78081520780773</v>
      </c>
      <c r="L126" s="30">
        <v>45.3979840328235</v>
      </c>
      <c r="M126" s="30">
        <v>448.178799240631</v>
      </c>
      <c r="N126" s="30">
        <v>123.22251088761138</v>
      </c>
      <c r="O126" s="30">
        <v>277.3280244645712</v>
      </c>
      <c r="P126" s="30">
        <v>0.6885509661092811</v>
      </c>
      <c r="Q126" s="30">
        <v>113.7202168392922</v>
      </c>
      <c r="R126" s="30">
        <v>9.502294048319243</v>
      </c>
      <c r="S126" s="30">
        <v>13.23908410607782</v>
      </c>
      <c r="T126" s="30">
        <v>123.77061490695321</v>
      </c>
      <c r="U126" s="30">
        <v>156.40340693376197</v>
      </c>
      <c r="V126" s="30">
        <v>154.76569329384202</v>
      </c>
      <c r="W126" s="30">
        <v>3.966912243851239</v>
      </c>
      <c r="X126" s="30">
        <v>118.98043962905744</v>
      </c>
      <c r="Y126" s="30">
        <v>318.521494019574</v>
      </c>
      <c r="Z126" s="30">
        <v>2.2455738906389797</v>
      </c>
      <c r="AA126" s="30">
        <v>244.24322921579386</v>
      </c>
      <c r="AB126" s="30">
        <v>203.93557002484062</v>
      </c>
      <c r="AC126" s="30">
        <v>448.178799240631</v>
      </c>
      <c r="AD126" s="30">
        <v>448.178799240631</v>
      </c>
      <c r="AE126" s="30">
        <v>448.178799240631</v>
      </c>
      <c r="AF126" s="30">
        <v>448.178799240631</v>
      </c>
      <c r="AG126" s="30">
        <v>13.308965284810672</v>
      </c>
      <c r="AH126" s="30">
        <v>434.86983395582007</v>
      </c>
      <c r="AI126" s="30">
        <v>348.88967245656994</v>
      </c>
      <c r="AJ126" s="30">
        <v>46.31012547944799</v>
      </c>
      <c r="AK126" s="30">
        <v>410.38894099958003</v>
      </c>
      <c r="AL126" s="30">
        <v>28.57136870092599</v>
      </c>
      <c r="AM126" s="30">
        <v>278.692583932017</v>
      </c>
      <c r="AN126" s="30">
        <v>74.12357144056001</v>
      </c>
      <c r="AO126" s="30">
        <v>387.2808749234148</v>
      </c>
      <c r="AP126" s="30">
        <v>60.89792431721617</v>
      </c>
      <c r="AQ126" s="30">
        <v>419.76434954463474</v>
      </c>
      <c r="AR126" s="30">
        <v>25.895424997028083</v>
      </c>
      <c r="AS126" s="30">
        <v>428.97804608598534</v>
      </c>
      <c r="AT126" s="30">
        <v>18.493470016555523</v>
      </c>
      <c r="AU126" s="30">
        <v>379.4779002070119</v>
      </c>
      <c r="AV126" s="30">
        <v>68.70089903361935</v>
      </c>
      <c r="AW126" s="30" t="s">
        <v>91</v>
      </c>
      <c r="AX126" s="30">
        <v>19.081727004887938</v>
      </c>
      <c r="AY126" s="30">
        <v>60.652857515905914</v>
      </c>
      <c r="AZ126" s="30" t="s">
        <v>91</v>
      </c>
      <c r="BA126" s="30" t="s">
        <v>91</v>
      </c>
      <c r="BB126" s="30" t="s">
        <v>91</v>
      </c>
      <c r="BC126" s="30">
        <v>1.5139519999999997</v>
      </c>
      <c r="BD126" s="30" t="s">
        <v>91</v>
      </c>
    </row>
    <row r="127" spans="1:56" ht="15">
      <c r="A127" s="30" t="s">
        <v>86</v>
      </c>
      <c r="B127" s="30" t="s">
        <v>115</v>
      </c>
      <c r="C127" s="30">
        <v>321.6135798373264</v>
      </c>
      <c r="D127" s="30">
        <v>252.42365976957706</v>
      </c>
      <c r="E127" s="30" t="s">
        <v>91</v>
      </c>
      <c r="F127" s="30">
        <v>574.0372396068973</v>
      </c>
      <c r="G127" s="30" t="s">
        <v>91</v>
      </c>
      <c r="H127" s="30">
        <v>574.0372396068973</v>
      </c>
      <c r="I127" s="30">
        <v>568.7015834816219</v>
      </c>
      <c r="J127" s="30">
        <v>5.335656125275991</v>
      </c>
      <c r="K127" s="30">
        <v>567.0722609636612</v>
      </c>
      <c r="L127" s="30">
        <v>6.964978643236607</v>
      </c>
      <c r="M127" s="30">
        <v>574.0372396068973</v>
      </c>
      <c r="N127" s="30">
        <v>155.9097094961521</v>
      </c>
      <c r="O127" s="30">
        <v>356.13498126483984</v>
      </c>
      <c r="P127" s="30">
        <v>0.3202727150997151</v>
      </c>
      <c r="Q127" s="30">
        <v>141.60009191244032</v>
      </c>
      <c r="R127" s="30">
        <v>14.309617583711733</v>
      </c>
      <c r="S127" s="30">
        <v>23.16191565795072</v>
      </c>
      <c r="T127" s="30">
        <v>210.4648784890016</v>
      </c>
      <c r="U127" s="30">
        <v>190.50608317895447</v>
      </c>
      <c r="V127" s="30">
        <v>149.90436228099625</v>
      </c>
      <c r="W127" s="30">
        <v>5.876408058979364</v>
      </c>
      <c r="X127" s="30">
        <v>98.14468156934207</v>
      </c>
      <c r="Y127" s="30">
        <v>458.22484790685183</v>
      </c>
      <c r="Z127" s="30">
        <v>6.481966869503199</v>
      </c>
      <c r="AA127" s="30">
        <v>252.0171628544999</v>
      </c>
      <c r="AB127" s="30">
        <v>322.0200767524036</v>
      </c>
      <c r="AC127" s="30">
        <v>574.0372396068973</v>
      </c>
      <c r="AD127" s="30">
        <v>574.0372396068973</v>
      </c>
      <c r="AE127" s="30">
        <v>574.0372396068973</v>
      </c>
      <c r="AF127" s="30">
        <v>574.0372396068973</v>
      </c>
      <c r="AG127" s="30">
        <v>15.38364356508589</v>
      </c>
      <c r="AH127" s="30">
        <v>558.6535960418122</v>
      </c>
      <c r="AI127" s="30">
        <v>437.0785879541265</v>
      </c>
      <c r="AJ127" s="30">
        <v>47.593748130713244</v>
      </c>
      <c r="AK127" s="30">
        <v>528.805176405277</v>
      </c>
      <c r="AL127" s="30">
        <v>33.940077701518355</v>
      </c>
      <c r="AM127" s="30">
        <v>356.4107617803416</v>
      </c>
      <c r="AN127" s="30">
        <v>68.09516246083112</v>
      </c>
      <c r="AO127" s="30">
        <v>474.85769405941403</v>
      </c>
      <c r="AP127" s="30">
        <v>99.17954554748762</v>
      </c>
      <c r="AQ127" s="30">
        <v>510.98390601264117</v>
      </c>
      <c r="AR127" s="30">
        <v>59.088482567499014</v>
      </c>
      <c r="AS127" s="30">
        <v>553.7636462802708</v>
      </c>
      <c r="AT127" s="30">
        <v>20.014828763869183</v>
      </c>
      <c r="AU127" s="30">
        <v>524.0077284592957</v>
      </c>
      <c r="AV127" s="30">
        <v>50.02951114760385</v>
      </c>
      <c r="AW127" s="30" t="s">
        <v>91</v>
      </c>
      <c r="AX127" s="30">
        <v>21.330127691275173</v>
      </c>
      <c r="AY127" s="30">
        <v>75.4054951369293</v>
      </c>
      <c r="AZ127" s="30" t="s">
        <v>91</v>
      </c>
      <c r="BA127" s="30" t="s">
        <v>91</v>
      </c>
      <c r="BB127" s="30" t="s">
        <v>91</v>
      </c>
      <c r="BC127" s="30">
        <v>1.186982793914246</v>
      </c>
      <c r="BD127" s="30" t="s">
        <v>91</v>
      </c>
    </row>
    <row r="128" spans="2:56" ht="15">
      <c r="B128" s="30" t="s">
        <v>4</v>
      </c>
      <c r="C128" s="30" t="s">
        <v>91</v>
      </c>
      <c r="D128" s="30" t="s">
        <v>91</v>
      </c>
      <c r="E128" s="30">
        <v>448.178799240631</v>
      </c>
      <c r="F128" s="30" t="s">
        <v>91</v>
      </c>
      <c r="G128" s="30">
        <v>448.178799240631</v>
      </c>
      <c r="H128" s="30">
        <v>448.178799240631</v>
      </c>
      <c r="I128" s="30">
        <v>444.5494305387282</v>
      </c>
      <c r="J128" s="30">
        <v>3.6293687019028344</v>
      </c>
      <c r="K128" s="30">
        <v>402.78081520780773</v>
      </c>
      <c r="L128" s="30">
        <v>45.3979840328235</v>
      </c>
      <c r="M128" s="30">
        <v>448.178799240631</v>
      </c>
      <c r="N128" s="30">
        <v>123.22251088761138</v>
      </c>
      <c r="O128" s="30">
        <v>277.3280244645712</v>
      </c>
      <c r="P128" s="30">
        <v>0.6885509661092811</v>
      </c>
      <c r="Q128" s="30">
        <v>113.7202168392922</v>
      </c>
      <c r="R128" s="30">
        <v>9.502294048319243</v>
      </c>
      <c r="S128" s="30">
        <v>13.23908410607782</v>
      </c>
      <c r="T128" s="30">
        <v>123.77061490695321</v>
      </c>
      <c r="U128" s="30">
        <v>156.40340693376197</v>
      </c>
      <c r="V128" s="30">
        <v>154.76569329384202</v>
      </c>
      <c r="W128" s="30">
        <v>3.966912243851239</v>
      </c>
      <c r="X128" s="30">
        <v>118.98043962905744</v>
      </c>
      <c r="Y128" s="30">
        <v>318.521494019574</v>
      </c>
      <c r="Z128" s="30">
        <v>2.2455738906389797</v>
      </c>
      <c r="AA128" s="30">
        <v>244.24322921579386</v>
      </c>
      <c r="AB128" s="30">
        <v>203.93557002484062</v>
      </c>
      <c r="AC128" s="30">
        <v>448.178799240631</v>
      </c>
      <c r="AD128" s="30">
        <v>448.178799240631</v>
      </c>
      <c r="AE128" s="30">
        <v>448.178799240631</v>
      </c>
      <c r="AF128" s="30">
        <v>448.178799240631</v>
      </c>
      <c r="AG128" s="30">
        <v>13.308965284810672</v>
      </c>
      <c r="AH128" s="30">
        <v>434.86983395582007</v>
      </c>
      <c r="AI128" s="30">
        <v>348.88967245656994</v>
      </c>
      <c r="AJ128" s="30">
        <v>46.31012547944799</v>
      </c>
      <c r="AK128" s="30">
        <v>410.38894099958003</v>
      </c>
      <c r="AL128" s="30">
        <v>28.57136870092599</v>
      </c>
      <c r="AM128" s="30">
        <v>278.692583932017</v>
      </c>
      <c r="AN128" s="30">
        <v>74.12357144056001</v>
      </c>
      <c r="AO128" s="30">
        <v>387.2808749234148</v>
      </c>
      <c r="AP128" s="30">
        <v>60.89792431721617</v>
      </c>
      <c r="AQ128" s="30">
        <v>419.76434954463474</v>
      </c>
      <c r="AR128" s="30">
        <v>25.895424997028083</v>
      </c>
      <c r="AS128" s="30">
        <v>428.97804608598534</v>
      </c>
      <c r="AT128" s="30">
        <v>18.493470016555523</v>
      </c>
      <c r="AU128" s="30">
        <v>379.4779002070119</v>
      </c>
      <c r="AV128" s="30">
        <v>68.70089903361935</v>
      </c>
      <c r="AW128" s="30" t="s">
        <v>91</v>
      </c>
      <c r="AX128" s="30">
        <v>19.081727004887938</v>
      </c>
      <c r="AY128" s="30">
        <v>60.652857515905914</v>
      </c>
      <c r="AZ128" s="30" t="s">
        <v>91</v>
      </c>
      <c r="BA128" s="30" t="s">
        <v>91</v>
      </c>
      <c r="BB128" s="30" t="s">
        <v>91</v>
      </c>
      <c r="BC128" s="30">
        <v>1.5139519999999997</v>
      </c>
      <c r="BD128" s="30" t="s">
        <v>91</v>
      </c>
    </row>
    <row r="129" spans="1:2" ht="15">
      <c r="A129" s="30" t="s">
        <v>93</v>
      </c>
      <c r="B129" s="30" t="s">
        <v>116</v>
      </c>
    </row>
    <row r="130" spans="1:56" ht="15">
      <c r="A130" s="30" t="s">
        <v>134</v>
      </c>
      <c r="B130" s="30" t="s">
        <v>117</v>
      </c>
      <c r="C130" s="30">
        <v>318.24083141229903</v>
      </c>
      <c r="D130" s="30">
        <v>250.46075206932832</v>
      </c>
      <c r="E130" s="30">
        <v>444.5494305387282</v>
      </c>
      <c r="F130" s="30">
        <v>568.7015834816219</v>
      </c>
      <c r="G130" s="30">
        <v>444.5494305387282</v>
      </c>
      <c r="H130" s="30">
        <v>1013.2510140203631</v>
      </c>
      <c r="I130" s="30">
        <v>1013.2510140203631</v>
      </c>
      <c r="J130" s="30" t="s">
        <v>91</v>
      </c>
      <c r="K130" s="30">
        <v>960.9743688296884</v>
      </c>
      <c r="L130" s="30">
        <v>52.27664519067259</v>
      </c>
      <c r="M130" s="30">
        <v>1013.2510140203631</v>
      </c>
      <c r="N130" s="30">
        <v>275.4225240017811</v>
      </c>
      <c r="O130" s="30">
        <v>628.7417382740459</v>
      </c>
      <c r="P130" s="30">
        <v>1.0088236812089961</v>
      </c>
      <c r="Q130" s="30">
        <v>252.0403582618651</v>
      </c>
      <c r="R130" s="30">
        <v>23.38216573991477</v>
      </c>
      <c r="S130" s="30">
        <v>36.23201143710544</v>
      </c>
      <c r="T130" s="30">
        <v>333.41801865395735</v>
      </c>
      <c r="U130" s="30">
        <v>346.90949011271607</v>
      </c>
      <c r="V130" s="30">
        <v>296.6914938165807</v>
      </c>
      <c r="W130" s="30">
        <v>9.843320302830604</v>
      </c>
      <c r="X130" s="30">
        <v>217.12512119840034</v>
      </c>
      <c r="Y130" s="30">
        <v>768.9397206510271</v>
      </c>
      <c r="Z130" s="30">
        <v>7.569137208369067</v>
      </c>
      <c r="AA130" s="30">
        <v>493.83736163491415</v>
      </c>
      <c r="AB130" s="30">
        <v>519.4136523854396</v>
      </c>
      <c r="AC130" s="30">
        <v>1013.2510140203631</v>
      </c>
      <c r="AD130" s="30">
        <v>1013.2510140203631</v>
      </c>
      <c r="AE130" s="30">
        <v>1013.2510140203631</v>
      </c>
      <c r="AF130" s="30">
        <v>1013.2510140203631</v>
      </c>
      <c r="AG130" s="30">
        <v>28.692608849896573</v>
      </c>
      <c r="AH130" s="30">
        <v>984.5584051704656</v>
      </c>
      <c r="AI130" s="30">
        <v>779.2908205625009</v>
      </c>
      <c r="AJ130" s="30">
        <v>92.0087996358412</v>
      </c>
      <c r="AK130" s="30">
        <v>931.652524981883</v>
      </c>
      <c r="AL130" s="30">
        <v>61.08801399824987</v>
      </c>
      <c r="AM130" s="30">
        <v>627.2421900861409</v>
      </c>
      <c r="AN130" s="30">
        <v>141.28385302734975</v>
      </c>
      <c r="AO130" s="30">
        <v>855.7452410357761</v>
      </c>
      <c r="AP130" s="30">
        <v>157.50577298458316</v>
      </c>
      <c r="AQ130" s="30">
        <v>921.7832307301055</v>
      </c>
      <c r="AR130" s="30">
        <v>84.98390756452689</v>
      </c>
      <c r="AS130" s="30">
        <v>977.0951739176026</v>
      </c>
      <c r="AT130" s="30">
        <v>35.18979240191044</v>
      </c>
      <c r="AU130" s="30">
        <v>894.5206038391352</v>
      </c>
      <c r="AV130" s="30">
        <v>118.73041018122275</v>
      </c>
      <c r="AW130" s="30" t="s">
        <v>91</v>
      </c>
      <c r="AX130" s="30">
        <v>39.72855599330115</v>
      </c>
      <c r="AY130" s="30">
        <v>133.5919593582283</v>
      </c>
      <c r="AZ130" s="30" t="s">
        <v>91</v>
      </c>
      <c r="BA130" s="30" t="s">
        <v>91</v>
      </c>
      <c r="BB130" s="30" t="s">
        <v>91</v>
      </c>
      <c r="BC130" s="30">
        <v>2.589173455048409</v>
      </c>
      <c r="BD130" s="30" t="s">
        <v>91</v>
      </c>
    </row>
    <row r="131" spans="2:56" ht="15">
      <c r="B131" s="30" t="s">
        <v>118</v>
      </c>
      <c r="C131" s="30">
        <v>3.372748425027249</v>
      </c>
      <c r="D131" s="30">
        <v>1.962907700248741</v>
      </c>
      <c r="E131" s="30">
        <v>3.6293687019028344</v>
      </c>
      <c r="F131" s="30">
        <v>5.335656125275991</v>
      </c>
      <c r="G131" s="30">
        <v>3.6293687019028344</v>
      </c>
      <c r="H131" s="30">
        <v>8.96502482717883</v>
      </c>
      <c r="I131" s="30" t="s">
        <v>91</v>
      </c>
      <c r="J131" s="30">
        <v>8.96502482717883</v>
      </c>
      <c r="K131" s="30">
        <v>8.87870734179128</v>
      </c>
      <c r="L131" s="30">
        <v>0.08631748538754765</v>
      </c>
      <c r="M131" s="30">
        <v>8.96502482717883</v>
      </c>
      <c r="N131" s="30">
        <v>3.709696381984449</v>
      </c>
      <c r="O131" s="30">
        <v>4.721267455359559</v>
      </c>
      <c r="P131" s="30" t="s">
        <v>91</v>
      </c>
      <c r="Q131" s="30">
        <v>3.2799504898682668</v>
      </c>
      <c r="R131" s="30">
        <v>0.4297458921161825</v>
      </c>
      <c r="S131" s="30">
        <v>0.16898832692307691</v>
      </c>
      <c r="T131" s="30">
        <v>0.8174747419973403</v>
      </c>
      <c r="U131" s="30" t="s">
        <v>91</v>
      </c>
      <c r="V131" s="30">
        <v>7.978561758258407</v>
      </c>
      <c r="W131" s="30" t="s">
        <v>91</v>
      </c>
      <c r="X131" s="30" t="s">
        <v>91</v>
      </c>
      <c r="Y131" s="30">
        <v>7.806621275405715</v>
      </c>
      <c r="Z131" s="30">
        <v>1.1584035517731086</v>
      </c>
      <c r="AA131" s="30">
        <v>2.423030435379214</v>
      </c>
      <c r="AB131" s="30">
        <v>6.541994391799611</v>
      </c>
      <c r="AC131" s="30">
        <v>8.96502482717883</v>
      </c>
      <c r="AD131" s="30">
        <v>8.96502482717883</v>
      </c>
      <c r="AE131" s="30">
        <v>8.96502482717883</v>
      </c>
      <c r="AF131" s="30">
        <v>8.96502482717883</v>
      </c>
      <c r="AG131" s="30" t="s">
        <v>91</v>
      </c>
      <c r="AH131" s="30">
        <v>8.96502482717883</v>
      </c>
      <c r="AI131" s="30">
        <v>6.677439848204261</v>
      </c>
      <c r="AJ131" s="30">
        <v>1.8950739743198117</v>
      </c>
      <c r="AK131" s="30">
        <v>7.541592422984351</v>
      </c>
      <c r="AL131" s="30">
        <v>1.423432404194476</v>
      </c>
      <c r="AM131" s="30">
        <v>7.861155626214312</v>
      </c>
      <c r="AN131" s="30">
        <v>0.9348808740414349</v>
      </c>
      <c r="AO131" s="30">
        <v>6.3933279470578155</v>
      </c>
      <c r="AP131" s="30">
        <v>2.571696880121008</v>
      </c>
      <c r="AQ131" s="30">
        <v>8.96502482717883</v>
      </c>
      <c r="AR131" s="30" t="s">
        <v>91</v>
      </c>
      <c r="AS131" s="30">
        <v>5.646518448664537</v>
      </c>
      <c r="AT131" s="30">
        <v>3.318506378514287</v>
      </c>
      <c r="AU131" s="30">
        <v>8.96502482717883</v>
      </c>
      <c r="AV131" s="30" t="s">
        <v>91</v>
      </c>
      <c r="AW131" s="30" t="s">
        <v>91</v>
      </c>
      <c r="AX131" s="30">
        <v>0.683298702861977</v>
      </c>
      <c r="AY131" s="30">
        <v>2.4663932946058083</v>
      </c>
      <c r="AZ131" s="30" t="s">
        <v>91</v>
      </c>
      <c r="BA131" s="30" t="s">
        <v>91</v>
      </c>
      <c r="BB131" s="30" t="s">
        <v>91</v>
      </c>
      <c r="BC131" s="30">
        <v>0.11176133886583678</v>
      </c>
      <c r="BD131" s="30" t="s">
        <v>91</v>
      </c>
    </row>
    <row r="132" spans="1:56" ht="15">
      <c r="A132" s="30" t="s">
        <v>135</v>
      </c>
      <c r="B132" s="30" t="s">
        <v>117</v>
      </c>
      <c r="C132" s="30">
        <v>321.6135798373264</v>
      </c>
      <c r="D132" s="30">
        <v>245.45868112634054</v>
      </c>
      <c r="E132" s="30">
        <v>402.78081520780773</v>
      </c>
      <c r="F132" s="30">
        <v>567.0722609636612</v>
      </c>
      <c r="G132" s="30">
        <v>402.78081520780773</v>
      </c>
      <c r="H132" s="30">
        <v>969.8530761714798</v>
      </c>
      <c r="I132" s="30">
        <v>960.9743688296884</v>
      </c>
      <c r="J132" s="30">
        <v>8.87870734179128</v>
      </c>
      <c r="K132" s="30">
        <v>969.8530761714798</v>
      </c>
      <c r="L132" s="30" t="s">
        <v>91</v>
      </c>
      <c r="M132" s="30">
        <v>969.8530761714798</v>
      </c>
      <c r="N132" s="30">
        <v>265.81234728194295</v>
      </c>
      <c r="O132" s="30">
        <v>599.1715009543202</v>
      </c>
      <c r="P132" s="30">
        <v>1.0088236812089961</v>
      </c>
      <c r="Q132" s="30">
        <v>242.65528472962245</v>
      </c>
      <c r="R132" s="30">
        <v>23.157062552319935</v>
      </c>
      <c r="S132" s="30">
        <v>35.613407663743764</v>
      </c>
      <c r="T132" s="30">
        <v>322.3271166696621</v>
      </c>
      <c r="U132" s="30">
        <v>329.770673191554</v>
      </c>
      <c r="V132" s="30">
        <v>282.14187864651944</v>
      </c>
      <c r="W132" s="30">
        <v>8.640061764434899</v>
      </c>
      <c r="X132" s="30">
        <v>201.66906528256462</v>
      </c>
      <c r="Y132" s="30">
        <v>742.3725270792318</v>
      </c>
      <c r="Z132" s="30">
        <v>8.727540760142176</v>
      </c>
      <c r="AA132" s="30">
        <v>466.5931033372753</v>
      </c>
      <c r="AB132" s="30">
        <v>503.25997283419764</v>
      </c>
      <c r="AC132" s="30">
        <v>969.8530761714798</v>
      </c>
      <c r="AD132" s="30">
        <v>969.8530761714798</v>
      </c>
      <c r="AE132" s="30">
        <v>969.8530761714798</v>
      </c>
      <c r="AF132" s="30">
        <v>969.8530761714798</v>
      </c>
      <c r="AG132" s="30">
        <v>27.270460841495503</v>
      </c>
      <c r="AH132" s="30">
        <v>942.582615329984</v>
      </c>
      <c r="AI132" s="30">
        <v>741.976190296299</v>
      </c>
      <c r="AJ132" s="30">
        <v>88.94373016522613</v>
      </c>
      <c r="AK132" s="30">
        <v>891.251619522924</v>
      </c>
      <c r="AL132" s="30">
        <v>59.03865950488829</v>
      </c>
      <c r="AM132" s="30">
        <v>604.9306967695737</v>
      </c>
      <c r="AN132" s="30">
        <v>130.13442102385895</v>
      </c>
      <c r="AO132" s="30">
        <v>816.8024735487712</v>
      </c>
      <c r="AP132" s="30">
        <v>153.05060262270686</v>
      </c>
      <c r="AQ132" s="30">
        <v>883.6490343336919</v>
      </c>
      <c r="AR132" s="30">
        <v>80.229557158007</v>
      </c>
      <c r="AS132" s="30">
        <v>935.1914912203596</v>
      </c>
      <c r="AT132" s="30">
        <v>33.69553725027109</v>
      </c>
      <c r="AU132" s="30">
        <v>860.2548885930178</v>
      </c>
      <c r="AV132" s="30">
        <v>109.59818757845771</v>
      </c>
      <c r="AW132" s="30" t="s">
        <v>91</v>
      </c>
      <c r="AX132" s="30">
        <v>37.946444472292406</v>
      </c>
      <c r="AY132" s="30">
        <v>129.91395635961146</v>
      </c>
      <c r="AZ132" s="30" t="s">
        <v>91</v>
      </c>
      <c r="BA132" s="30" t="s">
        <v>91</v>
      </c>
      <c r="BB132" s="30" t="s">
        <v>91</v>
      </c>
      <c r="BC132" s="30">
        <v>2.3067721825726135</v>
      </c>
      <c r="BD132" s="30" t="s">
        <v>91</v>
      </c>
    </row>
    <row r="133" spans="2:56" ht="15">
      <c r="B133" s="30" t="s">
        <v>118</v>
      </c>
      <c r="C133" s="30" t="s">
        <v>91</v>
      </c>
      <c r="D133" s="30">
        <v>6.964978643236607</v>
      </c>
      <c r="E133" s="30">
        <v>45.3979840328235</v>
      </c>
      <c r="F133" s="30">
        <v>6.964978643236607</v>
      </c>
      <c r="G133" s="30">
        <v>45.3979840328235</v>
      </c>
      <c r="H133" s="30">
        <v>52.362962676060135</v>
      </c>
      <c r="I133" s="30">
        <v>52.27664519067259</v>
      </c>
      <c r="J133" s="30">
        <v>0.08631748538754765</v>
      </c>
      <c r="K133" s="30" t="s">
        <v>91</v>
      </c>
      <c r="L133" s="30">
        <v>52.362962676060135</v>
      </c>
      <c r="M133" s="30">
        <v>52.362962676060135</v>
      </c>
      <c r="N133" s="30">
        <v>13.319873101821859</v>
      </c>
      <c r="O133" s="30">
        <v>34.29150477508423</v>
      </c>
      <c r="P133" s="30" t="s">
        <v>91</v>
      </c>
      <c r="Q133" s="30">
        <v>12.665024022110837</v>
      </c>
      <c r="R133" s="30">
        <v>0.6548490797110207</v>
      </c>
      <c r="S133" s="30">
        <v>0.7875921002847522</v>
      </c>
      <c r="T133" s="30">
        <v>11.908376726293255</v>
      </c>
      <c r="U133" s="30">
        <v>17.138816921163002</v>
      </c>
      <c r="V133" s="30">
        <v>22.528176928319006</v>
      </c>
      <c r="W133" s="30">
        <v>1.2032585383957075</v>
      </c>
      <c r="X133" s="30">
        <v>15.456055915835737</v>
      </c>
      <c r="Y133" s="30">
        <v>34.3738148472016</v>
      </c>
      <c r="Z133" s="30" t="s">
        <v>91</v>
      </c>
      <c r="AA133" s="30">
        <v>29.667288733017738</v>
      </c>
      <c r="AB133" s="30">
        <v>22.695673943042287</v>
      </c>
      <c r="AC133" s="30">
        <v>52.362962676060135</v>
      </c>
      <c r="AD133" s="30">
        <v>52.362962676060135</v>
      </c>
      <c r="AE133" s="30">
        <v>52.362962676060135</v>
      </c>
      <c r="AF133" s="30">
        <v>52.362962676060135</v>
      </c>
      <c r="AG133" s="30">
        <v>1.4221480084010714</v>
      </c>
      <c r="AH133" s="30">
        <v>50.940814667659055</v>
      </c>
      <c r="AI133" s="30">
        <v>43.992070114406765</v>
      </c>
      <c r="AJ133" s="30">
        <v>4.960143444934907</v>
      </c>
      <c r="AK133" s="30">
        <v>47.94249788194141</v>
      </c>
      <c r="AL133" s="30">
        <v>3.472786897556076</v>
      </c>
      <c r="AM133" s="30">
        <v>30.17264894277936</v>
      </c>
      <c r="AN133" s="30">
        <v>12.084312877532096</v>
      </c>
      <c r="AO133" s="30">
        <v>45.33609543406287</v>
      </c>
      <c r="AP133" s="30">
        <v>7.026867241997223</v>
      </c>
      <c r="AQ133" s="30">
        <v>47.09922122359098</v>
      </c>
      <c r="AR133" s="30">
        <v>4.754350406519945</v>
      </c>
      <c r="AS133" s="30">
        <v>47.55020114590647</v>
      </c>
      <c r="AT133" s="30">
        <v>4.812761530153651</v>
      </c>
      <c r="AU133" s="30">
        <v>43.23074007329499</v>
      </c>
      <c r="AV133" s="30">
        <v>9.132222602765111</v>
      </c>
      <c r="AW133" s="30" t="s">
        <v>91</v>
      </c>
      <c r="AX133" s="30">
        <v>2.465410223870719</v>
      </c>
      <c r="AY133" s="30">
        <v>6.144396293222681</v>
      </c>
      <c r="AZ133" s="30" t="s">
        <v>91</v>
      </c>
      <c r="BA133" s="30" t="s">
        <v>91</v>
      </c>
      <c r="BB133" s="30" t="s">
        <v>91</v>
      </c>
      <c r="BC133" s="30">
        <v>0.3941626113416321</v>
      </c>
      <c r="BD133" s="30" t="s">
        <v>91</v>
      </c>
    </row>
    <row r="134" spans="1:2" ht="15">
      <c r="A134" s="30" t="s">
        <v>136</v>
      </c>
      <c r="B134" s="30" t="s">
        <v>116</v>
      </c>
    </row>
    <row r="135" spans="1:2" ht="15">
      <c r="A135" s="30" t="s">
        <v>137</v>
      </c>
      <c r="B135" s="30" t="s">
        <v>116</v>
      </c>
    </row>
    <row r="136" spans="1:56" ht="15">
      <c r="A136" s="30" t="s">
        <v>138</v>
      </c>
      <c r="B136" s="30" t="s">
        <v>117</v>
      </c>
      <c r="C136" s="30">
        <v>201.0836444605731</v>
      </c>
      <c r="D136" s="30">
        <v>155.0513368042662</v>
      </c>
      <c r="E136" s="30">
        <v>277.3280244645712</v>
      </c>
      <c r="F136" s="30">
        <v>356.13498126483984</v>
      </c>
      <c r="G136" s="30">
        <v>277.3280244645712</v>
      </c>
      <c r="H136" s="30">
        <v>633.4630057294061</v>
      </c>
      <c r="I136" s="30">
        <v>628.7417382740459</v>
      </c>
      <c r="J136" s="30">
        <v>4.721267455359559</v>
      </c>
      <c r="K136" s="30">
        <v>599.1715009543202</v>
      </c>
      <c r="L136" s="30">
        <v>34.29150477508423</v>
      </c>
      <c r="M136" s="30">
        <v>633.4630057294061</v>
      </c>
      <c r="N136" s="30" t="s">
        <v>91</v>
      </c>
      <c r="O136" s="30">
        <v>633.4630057294061</v>
      </c>
      <c r="P136" s="30" t="s">
        <v>91</v>
      </c>
      <c r="Q136" s="30" t="s">
        <v>91</v>
      </c>
      <c r="R136" s="30" t="s">
        <v>91</v>
      </c>
      <c r="S136" s="30">
        <v>24.713529159398536</v>
      </c>
      <c r="T136" s="30">
        <v>207.25752926254046</v>
      </c>
      <c r="U136" s="30">
        <v>219.4788814843116</v>
      </c>
      <c r="V136" s="30">
        <v>182.01306582315846</v>
      </c>
      <c r="W136" s="30">
        <v>4.938758869100887</v>
      </c>
      <c r="X136" s="30">
        <v>146.2926558463585</v>
      </c>
      <c r="Y136" s="30">
        <v>470.4425901227048</v>
      </c>
      <c r="Z136" s="30">
        <v>5.285477628269647</v>
      </c>
      <c r="AA136" s="30">
        <v>298.5266119089148</v>
      </c>
      <c r="AB136" s="30">
        <v>334.9363938204951</v>
      </c>
      <c r="AC136" s="30">
        <v>633.4630057294061</v>
      </c>
      <c r="AD136" s="30">
        <v>633.4630057294061</v>
      </c>
      <c r="AE136" s="30">
        <v>633.4630057294061</v>
      </c>
      <c r="AF136" s="30">
        <v>633.4630057294061</v>
      </c>
      <c r="AG136" s="30">
        <v>24.18610443740556</v>
      </c>
      <c r="AH136" s="30">
        <v>609.2769012919985</v>
      </c>
      <c r="AI136" s="30">
        <v>516.5791147914417</v>
      </c>
      <c r="AJ136" s="30">
        <v>62.8627172527799</v>
      </c>
      <c r="AK136" s="30">
        <v>573.1782269526293</v>
      </c>
      <c r="AL136" s="30">
        <v>42.89620178555369</v>
      </c>
      <c r="AM136" s="30">
        <v>350.98321282900173</v>
      </c>
      <c r="AN136" s="30">
        <v>76.14774090441024</v>
      </c>
      <c r="AO136" s="30">
        <v>523.3234898994465</v>
      </c>
      <c r="AP136" s="30">
        <v>110.1395158299596</v>
      </c>
      <c r="AQ136" s="30">
        <v>568.1022944546929</v>
      </c>
      <c r="AR136" s="30">
        <v>60.84747543797837</v>
      </c>
      <c r="AS136" s="30">
        <v>607.956671503623</v>
      </c>
      <c r="AT136" s="30">
        <v>24.626758450542688</v>
      </c>
      <c r="AU136" s="30">
        <v>552.1416496599178</v>
      </c>
      <c r="AV136" s="30">
        <v>81.32135606948677</v>
      </c>
      <c r="AW136" s="30" t="s">
        <v>91</v>
      </c>
      <c r="AX136" s="30" t="s">
        <v>91</v>
      </c>
      <c r="AY136" s="30" t="s">
        <v>91</v>
      </c>
      <c r="AZ136" s="30" t="s">
        <v>91</v>
      </c>
      <c r="BA136" s="30" t="s">
        <v>91</v>
      </c>
      <c r="BB136" s="30" t="s">
        <v>91</v>
      </c>
      <c r="BC136" s="30" t="s">
        <v>91</v>
      </c>
      <c r="BD136" s="30" t="s">
        <v>91</v>
      </c>
    </row>
    <row r="137" spans="2:56" ht="15">
      <c r="B137" s="30" t="s">
        <v>118</v>
      </c>
      <c r="C137" s="30">
        <v>0.3202727150997151</v>
      </c>
      <c r="D137" s="30" t="s">
        <v>91</v>
      </c>
      <c r="E137" s="30">
        <v>0.6885509661092811</v>
      </c>
      <c r="F137" s="30">
        <v>0.3202727150997151</v>
      </c>
      <c r="G137" s="30">
        <v>0.6885509661092811</v>
      </c>
      <c r="H137" s="30">
        <v>1.0088236812089961</v>
      </c>
      <c r="I137" s="30">
        <v>1.0088236812089961</v>
      </c>
      <c r="J137" s="30" t="s">
        <v>91</v>
      </c>
      <c r="K137" s="30">
        <v>1.0088236812089961</v>
      </c>
      <c r="L137" s="30" t="s">
        <v>91</v>
      </c>
      <c r="M137" s="30">
        <v>1.0088236812089961</v>
      </c>
      <c r="N137" s="30" t="s">
        <v>91</v>
      </c>
      <c r="O137" s="30" t="s">
        <v>91</v>
      </c>
      <c r="P137" s="30">
        <v>1.0088236812089961</v>
      </c>
      <c r="Q137" s="30" t="s">
        <v>91</v>
      </c>
      <c r="R137" s="30" t="s">
        <v>91</v>
      </c>
      <c r="S137" s="30">
        <v>0.14439319953863897</v>
      </c>
      <c r="T137" s="30" t="s">
        <v>91</v>
      </c>
      <c r="U137" s="30">
        <v>0.6102478637690223</v>
      </c>
      <c r="V137" s="30">
        <v>0.25418261790133495</v>
      </c>
      <c r="W137" s="30" t="s">
        <v>91</v>
      </c>
      <c r="X137" s="30">
        <v>0.25418261790133495</v>
      </c>
      <c r="Y137" s="30">
        <v>0.7546410633076612</v>
      </c>
      <c r="Z137" s="30" t="s">
        <v>91</v>
      </c>
      <c r="AA137" s="30">
        <v>0.5913885347761647</v>
      </c>
      <c r="AB137" s="30">
        <v>0.4174351464328315</v>
      </c>
      <c r="AC137" s="30">
        <v>1.0088236812089961</v>
      </c>
      <c r="AD137" s="30">
        <v>1.0088236812089961</v>
      </c>
      <c r="AE137" s="30">
        <v>1.0088236812089961</v>
      </c>
      <c r="AF137" s="30">
        <v>1.0088236812089961</v>
      </c>
      <c r="AG137" s="30" t="s">
        <v>91</v>
      </c>
      <c r="AH137" s="30">
        <v>1.0088236812089961</v>
      </c>
      <c r="AI137" s="30">
        <v>0.8169941057104207</v>
      </c>
      <c r="AJ137" s="30" t="s">
        <v>91</v>
      </c>
      <c r="AK137" s="30">
        <v>0.8358534347032782</v>
      </c>
      <c r="AL137" s="30">
        <v>0.1729702465057179</v>
      </c>
      <c r="AM137" s="30">
        <v>0.2899751486693072</v>
      </c>
      <c r="AN137" s="30">
        <v>0.1729702465057179</v>
      </c>
      <c r="AO137" s="30">
        <v>0.6726009061717817</v>
      </c>
      <c r="AP137" s="30">
        <v>0.3362227750372144</v>
      </c>
      <c r="AQ137" s="30">
        <v>0.6885509661092811</v>
      </c>
      <c r="AR137" s="30" t="s">
        <v>91</v>
      </c>
      <c r="AS137" s="30">
        <v>0.8169941057104207</v>
      </c>
      <c r="AT137" s="30">
        <v>0.1918295754985755</v>
      </c>
      <c r="AU137" s="30">
        <v>0.7546410633076612</v>
      </c>
      <c r="AV137" s="30">
        <v>0.25418261790133495</v>
      </c>
      <c r="AW137" s="30" t="s">
        <v>91</v>
      </c>
      <c r="AX137" s="30" t="s">
        <v>91</v>
      </c>
      <c r="AY137" s="30" t="s">
        <v>91</v>
      </c>
      <c r="AZ137" s="30" t="s">
        <v>91</v>
      </c>
      <c r="BA137" s="30" t="s">
        <v>91</v>
      </c>
      <c r="BB137" s="30" t="s">
        <v>91</v>
      </c>
      <c r="BC137" s="30" t="s">
        <v>91</v>
      </c>
      <c r="BD137" s="30" t="s">
        <v>91</v>
      </c>
    </row>
    <row r="138" spans="1:56" ht="15">
      <c r="A138" s="30" t="s">
        <v>139</v>
      </c>
      <c r="B138" s="30" t="s">
        <v>117</v>
      </c>
      <c r="C138" s="30">
        <v>76.11519320789469</v>
      </c>
      <c r="D138" s="30">
        <v>65.48489870454638</v>
      </c>
      <c r="E138" s="30">
        <v>113.7202168392922</v>
      </c>
      <c r="F138" s="30">
        <v>141.60009191244032</v>
      </c>
      <c r="G138" s="30">
        <v>113.7202168392922</v>
      </c>
      <c r="H138" s="30">
        <v>255.32030875173348</v>
      </c>
      <c r="I138" s="30">
        <v>252.0403582618651</v>
      </c>
      <c r="J138" s="30">
        <v>3.2799504898682668</v>
      </c>
      <c r="K138" s="30">
        <v>242.65528472962245</v>
      </c>
      <c r="L138" s="30">
        <v>12.665024022110837</v>
      </c>
      <c r="M138" s="30">
        <v>255.32030875173348</v>
      </c>
      <c r="N138" s="30">
        <v>255.32030875173348</v>
      </c>
      <c r="O138" s="30" t="s">
        <v>91</v>
      </c>
      <c r="P138" s="30" t="s">
        <v>91</v>
      </c>
      <c r="Q138" s="30">
        <v>255.32030875173348</v>
      </c>
      <c r="R138" s="30" t="s">
        <v>91</v>
      </c>
      <c r="S138" s="30">
        <v>6.367956911767693</v>
      </c>
      <c r="T138" s="30">
        <v>89.67727263844927</v>
      </c>
      <c r="U138" s="30">
        <v>80.15986744602985</v>
      </c>
      <c r="V138" s="30">
        <v>79.11521175548576</v>
      </c>
      <c r="W138" s="30">
        <v>2.6058126383691773</v>
      </c>
      <c r="X138" s="30">
        <v>44.25941738019274</v>
      </c>
      <c r="Y138" s="30">
        <v>203.64835545670854</v>
      </c>
      <c r="Z138" s="30">
        <v>2.5047317456583085</v>
      </c>
      <c r="AA138" s="30">
        <v>132.11110842709707</v>
      </c>
      <c r="AB138" s="30">
        <v>123.2092003246348</v>
      </c>
      <c r="AC138" s="30">
        <v>255.32030875173348</v>
      </c>
      <c r="AD138" s="30">
        <v>255.32030875173348</v>
      </c>
      <c r="AE138" s="30">
        <v>255.32030875173348</v>
      </c>
      <c r="AF138" s="30">
        <v>255.32030875173348</v>
      </c>
      <c r="AG138" s="30">
        <v>1.7646914005252425</v>
      </c>
      <c r="AH138" s="30">
        <v>253.5556173512082</v>
      </c>
      <c r="AI138" s="30">
        <v>153.8928697748145</v>
      </c>
      <c r="AJ138" s="30">
        <v>18.85111674466269</v>
      </c>
      <c r="AK138" s="30">
        <v>240.97793513376402</v>
      </c>
      <c r="AL138" s="30">
        <v>12.684554086826164</v>
      </c>
      <c r="AM138" s="30">
        <v>179.91923642812625</v>
      </c>
      <c r="AN138" s="30">
        <v>40.36513353525634</v>
      </c>
      <c r="AO138" s="30">
        <v>223.72361008120552</v>
      </c>
      <c r="AP138" s="30">
        <v>31.596698670528287</v>
      </c>
      <c r="AQ138" s="30">
        <v>242.22716428159342</v>
      </c>
      <c r="AR138" s="30">
        <v>12.470409012125854</v>
      </c>
      <c r="AS138" s="30">
        <v>246.82258218310557</v>
      </c>
      <c r="AT138" s="30">
        <v>8.497726568627787</v>
      </c>
      <c r="AU138" s="30">
        <v>231.86552301314813</v>
      </c>
      <c r="AV138" s="30">
        <v>23.454785738585365</v>
      </c>
      <c r="AW138" s="30" t="s">
        <v>91</v>
      </c>
      <c r="AX138" s="30">
        <v>36.3685228494714</v>
      </c>
      <c r="AY138" s="30">
        <v>124.71539999999878</v>
      </c>
      <c r="AZ138" s="30" t="s">
        <v>91</v>
      </c>
      <c r="BA138" s="30" t="s">
        <v>91</v>
      </c>
      <c r="BB138" s="30" t="s">
        <v>91</v>
      </c>
      <c r="BC138" s="30">
        <v>1.3269019640387274</v>
      </c>
      <c r="BD138" s="30" t="s">
        <v>91</v>
      </c>
    </row>
    <row r="139" spans="2:56" ht="15">
      <c r="B139" s="30" t="s">
        <v>118</v>
      </c>
      <c r="C139" s="30">
        <v>10.686650008927973</v>
      </c>
      <c r="D139" s="30">
        <v>3.6229675747837535</v>
      </c>
      <c r="E139" s="30">
        <v>9.502294048319243</v>
      </c>
      <c r="F139" s="30">
        <v>14.309617583711733</v>
      </c>
      <c r="G139" s="30">
        <v>9.502294048319243</v>
      </c>
      <c r="H139" s="30">
        <v>23.811911632030956</v>
      </c>
      <c r="I139" s="30">
        <v>23.38216573991477</v>
      </c>
      <c r="J139" s="30">
        <v>0.4297458921161825</v>
      </c>
      <c r="K139" s="30">
        <v>23.157062552319935</v>
      </c>
      <c r="L139" s="30">
        <v>0.6548490797110207</v>
      </c>
      <c r="M139" s="30">
        <v>23.811911632030956</v>
      </c>
      <c r="N139" s="30">
        <v>23.811911632030956</v>
      </c>
      <c r="O139" s="30" t="s">
        <v>91</v>
      </c>
      <c r="P139" s="30" t="s">
        <v>91</v>
      </c>
      <c r="Q139" s="30" t="s">
        <v>91</v>
      </c>
      <c r="R139" s="30">
        <v>23.811911632030956</v>
      </c>
      <c r="S139" s="30">
        <v>1.0161776639407</v>
      </c>
      <c r="T139" s="30">
        <v>6.139653852964704</v>
      </c>
      <c r="U139" s="30">
        <v>7.8065796651358275</v>
      </c>
      <c r="V139" s="30">
        <v>8.849500449989739</v>
      </c>
      <c r="W139" s="30">
        <v>0.988542295275311</v>
      </c>
      <c r="X139" s="30">
        <v>4.535949576111249</v>
      </c>
      <c r="Y139" s="30">
        <v>18.000803337173856</v>
      </c>
      <c r="Z139" s="30">
        <v>0.28661642347055244</v>
      </c>
      <c r="AA139" s="30">
        <v>13.35097552937081</v>
      </c>
      <c r="AB139" s="30">
        <v>10.46093610266017</v>
      </c>
      <c r="AC139" s="30">
        <v>23.811911632030956</v>
      </c>
      <c r="AD139" s="30">
        <v>23.811911632030956</v>
      </c>
      <c r="AE139" s="30">
        <v>23.811911632030956</v>
      </c>
      <c r="AF139" s="30">
        <v>23.811911632030956</v>
      </c>
      <c r="AG139" s="30">
        <v>0.30246330409393746</v>
      </c>
      <c r="AH139" s="30">
        <v>23.50944832793702</v>
      </c>
      <c r="AI139" s="30">
        <v>16.693667636671446</v>
      </c>
      <c r="AJ139" s="30">
        <v>1.5636646616214227</v>
      </c>
      <c r="AK139" s="30">
        <v>21.769458206166313</v>
      </c>
      <c r="AL139" s="30">
        <v>1.9547725517290988</v>
      </c>
      <c r="AM139" s="30">
        <v>16.98242188912933</v>
      </c>
      <c r="AN139" s="30">
        <v>3.849399579495207</v>
      </c>
      <c r="AO139" s="30">
        <v>21.443229684196478</v>
      </c>
      <c r="AP139" s="30">
        <v>2.368681947834477</v>
      </c>
      <c r="AQ139" s="30">
        <v>21.890749049147953</v>
      </c>
      <c r="AR139" s="30">
        <v>1.734255318705962</v>
      </c>
      <c r="AS139" s="30">
        <v>23.109947171052944</v>
      </c>
      <c r="AT139" s="30">
        <v>0.7019644609780099</v>
      </c>
      <c r="AU139" s="30">
        <v>21.58029854270328</v>
      </c>
      <c r="AV139" s="30">
        <v>2.231613089327678</v>
      </c>
      <c r="AW139" s="30" t="s">
        <v>91</v>
      </c>
      <c r="AX139" s="30">
        <v>4.04333184669172</v>
      </c>
      <c r="AY139" s="30">
        <v>11.34295265283542</v>
      </c>
      <c r="AZ139" s="30" t="s">
        <v>91</v>
      </c>
      <c r="BA139" s="30" t="s">
        <v>91</v>
      </c>
      <c r="BB139" s="30" t="s">
        <v>91</v>
      </c>
      <c r="BC139" s="30">
        <v>1.3740328298755187</v>
      </c>
      <c r="BD139" s="30" t="s">
        <v>91</v>
      </c>
    </row>
    <row r="140" spans="1:56" ht="15">
      <c r="A140" s="30" t="s">
        <v>100</v>
      </c>
      <c r="B140" s="30" t="s">
        <v>140</v>
      </c>
      <c r="C140" s="30">
        <v>13.936965773120301</v>
      </c>
      <c r="D140" s="30">
        <v>9.224949884830425</v>
      </c>
      <c r="E140" s="30">
        <v>13.23908410607782</v>
      </c>
      <c r="F140" s="30">
        <v>23.16191565795072</v>
      </c>
      <c r="G140" s="30">
        <v>13.23908410607782</v>
      </c>
      <c r="H140" s="30">
        <v>36.40099976402852</v>
      </c>
      <c r="I140" s="30">
        <v>36.23201143710544</v>
      </c>
      <c r="J140" s="30">
        <v>0.16898832692307691</v>
      </c>
      <c r="K140" s="30">
        <v>35.613407663743764</v>
      </c>
      <c r="L140" s="30">
        <v>0.7875921002847522</v>
      </c>
      <c r="M140" s="30">
        <v>36.40099976402852</v>
      </c>
      <c r="N140" s="30">
        <v>7.384134575708393</v>
      </c>
      <c r="O140" s="30">
        <v>24.713529159398536</v>
      </c>
      <c r="P140" s="30">
        <v>0.14439319953863897</v>
      </c>
      <c r="Q140" s="30">
        <v>6.367956911767693</v>
      </c>
      <c r="R140" s="30">
        <v>1.0161776639407</v>
      </c>
      <c r="S140" s="30">
        <v>36.40099976402852</v>
      </c>
      <c r="T140" s="30" t="s">
        <v>91</v>
      </c>
      <c r="U140" s="30" t="s">
        <v>91</v>
      </c>
      <c r="V140" s="30" t="s">
        <v>91</v>
      </c>
      <c r="W140" s="30" t="s">
        <v>91</v>
      </c>
      <c r="X140" s="30">
        <v>6.13618401905348</v>
      </c>
      <c r="Y140" s="30">
        <v>29.331737987322747</v>
      </c>
      <c r="Z140" s="30">
        <v>0.7412481821537068</v>
      </c>
      <c r="AA140" s="30">
        <v>9.690928702380234</v>
      </c>
      <c r="AB140" s="30">
        <v>26.710071061648286</v>
      </c>
      <c r="AC140" s="30">
        <v>36.40099976402852</v>
      </c>
      <c r="AD140" s="30">
        <v>36.40099976402852</v>
      </c>
      <c r="AE140" s="30">
        <v>36.40099976402852</v>
      </c>
      <c r="AF140" s="30">
        <v>36.40099976402852</v>
      </c>
      <c r="AG140" s="30">
        <v>7.1964789463142145</v>
      </c>
      <c r="AH140" s="30">
        <v>29.2045208177143</v>
      </c>
      <c r="AI140" s="30">
        <v>20.171071211730727</v>
      </c>
      <c r="AJ140" s="30">
        <v>1.239025212344402</v>
      </c>
      <c r="AK140" s="30">
        <v>29.662565399961995</v>
      </c>
      <c r="AL140" s="30">
        <v>1.166363871472708</v>
      </c>
      <c r="AM140" s="30">
        <v>11.70447362039482</v>
      </c>
      <c r="AN140" s="30">
        <v>2.5927715261726587</v>
      </c>
      <c r="AO140" s="30">
        <v>0.7072831380903795</v>
      </c>
      <c r="AP140" s="30">
        <v>35.69371662593814</v>
      </c>
      <c r="AQ140" s="30">
        <v>33.334577485979814</v>
      </c>
      <c r="AR140" s="30">
        <v>2.02997789956398</v>
      </c>
      <c r="AS140" s="30">
        <v>35.69371662593814</v>
      </c>
      <c r="AT140" s="30" t="s">
        <v>91</v>
      </c>
      <c r="AU140" s="30">
        <v>34.72175326172348</v>
      </c>
      <c r="AV140" s="30">
        <v>1.6792465023050527</v>
      </c>
      <c r="AW140" s="30" t="s">
        <v>91</v>
      </c>
      <c r="AX140" s="30">
        <v>0.4622822633751724</v>
      </c>
      <c r="AY140" s="30">
        <v>4.348508957123097</v>
      </c>
      <c r="AZ140" s="30" t="s">
        <v>91</v>
      </c>
      <c r="BA140" s="30" t="s">
        <v>91</v>
      </c>
      <c r="BB140" s="30" t="s">
        <v>91</v>
      </c>
      <c r="BC140" s="30">
        <v>0.11274569294605809</v>
      </c>
      <c r="BD140" s="30" t="s">
        <v>91</v>
      </c>
    </row>
    <row r="141" spans="2:56" ht="15">
      <c r="B141" s="30" t="s">
        <v>120</v>
      </c>
      <c r="C141" s="30">
        <v>120.56627027605839</v>
      </c>
      <c r="D141" s="30">
        <v>89.89860821294242</v>
      </c>
      <c r="E141" s="30">
        <v>123.77061490695321</v>
      </c>
      <c r="F141" s="30">
        <v>210.4648784890016</v>
      </c>
      <c r="G141" s="30">
        <v>123.77061490695321</v>
      </c>
      <c r="H141" s="30">
        <v>334.2354933959546</v>
      </c>
      <c r="I141" s="30">
        <v>333.41801865395735</v>
      </c>
      <c r="J141" s="30">
        <v>0.8174747419973403</v>
      </c>
      <c r="K141" s="30">
        <v>322.3271166696621</v>
      </c>
      <c r="L141" s="30">
        <v>11.908376726293255</v>
      </c>
      <c r="M141" s="30">
        <v>334.2354933959546</v>
      </c>
      <c r="N141" s="30">
        <v>95.81692649141395</v>
      </c>
      <c r="O141" s="30">
        <v>207.25752926254046</v>
      </c>
      <c r="P141" s="30" t="s">
        <v>91</v>
      </c>
      <c r="Q141" s="30">
        <v>89.67727263844927</v>
      </c>
      <c r="R141" s="30">
        <v>6.139653852964704</v>
      </c>
      <c r="S141" s="30" t="s">
        <v>91</v>
      </c>
      <c r="T141" s="30">
        <v>334.2354933959546</v>
      </c>
      <c r="U141" s="30" t="s">
        <v>91</v>
      </c>
      <c r="V141" s="30" t="s">
        <v>91</v>
      </c>
      <c r="W141" s="30">
        <v>1.7905392715241661</v>
      </c>
      <c r="X141" s="30">
        <v>49.56044958243952</v>
      </c>
      <c r="Y141" s="30">
        <v>276.1149938663317</v>
      </c>
      <c r="Z141" s="30">
        <v>3.586366417459716</v>
      </c>
      <c r="AA141" s="30">
        <v>166.97133715355025</v>
      </c>
      <c r="AB141" s="30">
        <v>167.26415624240505</v>
      </c>
      <c r="AC141" s="30">
        <v>334.2354933959546</v>
      </c>
      <c r="AD141" s="30">
        <v>334.2354933959546</v>
      </c>
      <c r="AE141" s="30">
        <v>334.2354933959546</v>
      </c>
      <c r="AF141" s="30">
        <v>334.2354933959546</v>
      </c>
      <c r="AG141" s="30">
        <v>15.986092203203755</v>
      </c>
      <c r="AH141" s="30">
        <v>318.249401192752</v>
      </c>
      <c r="AI141" s="30">
        <v>231.66737598471656</v>
      </c>
      <c r="AJ141" s="30">
        <v>18.739814701564626</v>
      </c>
      <c r="AK141" s="30">
        <v>309.9944936726579</v>
      </c>
      <c r="AL141" s="30">
        <v>12.32946438585904</v>
      </c>
      <c r="AM141" s="30">
        <v>171.81264976732362</v>
      </c>
      <c r="AN141" s="30">
        <v>34.30542123175846</v>
      </c>
      <c r="AO141" s="30">
        <v>242.904817572001</v>
      </c>
      <c r="AP141" s="30">
        <v>91.33067582395356</v>
      </c>
      <c r="AQ141" s="30">
        <v>305.6767684185565</v>
      </c>
      <c r="AR141" s="30">
        <v>25.415460539347702</v>
      </c>
      <c r="AS141" s="30">
        <v>333.97672883319666</v>
      </c>
      <c r="AT141" s="30" t="s">
        <v>91</v>
      </c>
      <c r="AU141" s="30">
        <v>311.15401711325876</v>
      </c>
      <c r="AV141" s="30">
        <v>23.081476282697516</v>
      </c>
      <c r="AW141" s="30" t="s">
        <v>91</v>
      </c>
      <c r="AX141" s="30">
        <v>13.980896391236632</v>
      </c>
      <c r="AY141" s="30">
        <v>43.67743984509005</v>
      </c>
      <c r="AZ141" s="30" t="s">
        <v>91</v>
      </c>
      <c r="BA141" s="30" t="s">
        <v>91</v>
      </c>
      <c r="BB141" s="30" t="s">
        <v>91</v>
      </c>
      <c r="BC141" s="30">
        <v>0.8262946168741355</v>
      </c>
      <c r="BD141" s="30" t="s">
        <v>91</v>
      </c>
    </row>
    <row r="142" spans="2:56" ht="15">
      <c r="B142" s="30" t="s">
        <v>121</v>
      </c>
      <c r="C142" s="30">
        <v>110.12627122131059</v>
      </c>
      <c r="D142" s="30">
        <v>80.37981195764308</v>
      </c>
      <c r="E142" s="30">
        <v>156.40340693376197</v>
      </c>
      <c r="F142" s="30">
        <v>190.50608317895447</v>
      </c>
      <c r="G142" s="30">
        <v>156.40340693376197</v>
      </c>
      <c r="H142" s="30">
        <v>346.90949011271607</v>
      </c>
      <c r="I142" s="30">
        <v>346.90949011271607</v>
      </c>
      <c r="J142" s="30" t="s">
        <v>91</v>
      </c>
      <c r="K142" s="30">
        <v>329.770673191554</v>
      </c>
      <c r="L142" s="30">
        <v>17.138816921163002</v>
      </c>
      <c r="M142" s="30">
        <v>346.90949011271607</v>
      </c>
      <c r="N142" s="30">
        <v>87.96644711116565</v>
      </c>
      <c r="O142" s="30">
        <v>219.4788814843116</v>
      </c>
      <c r="P142" s="30">
        <v>0.6102478637690223</v>
      </c>
      <c r="Q142" s="30">
        <v>80.15986744602985</v>
      </c>
      <c r="R142" s="30">
        <v>7.8065796651358275</v>
      </c>
      <c r="S142" s="30" t="s">
        <v>91</v>
      </c>
      <c r="T142" s="30" t="s">
        <v>91</v>
      </c>
      <c r="U142" s="30">
        <v>346.90949011271607</v>
      </c>
      <c r="V142" s="30" t="s">
        <v>91</v>
      </c>
      <c r="W142" s="30">
        <v>3.661301214055662</v>
      </c>
      <c r="X142" s="30">
        <v>68.95436718504705</v>
      </c>
      <c r="Y142" s="30">
        <v>266.77777818358993</v>
      </c>
      <c r="Z142" s="30">
        <v>2.781232525062752</v>
      </c>
      <c r="AA142" s="30">
        <v>186.2392535261426</v>
      </c>
      <c r="AB142" s="30">
        <v>160.6702365865742</v>
      </c>
      <c r="AC142" s="30">
        <v>346.90949011271607</v>
      </c>
      <c r="AD142" s="30">
        <v>346.90949011271607</v>
      </c>
      <c r="AE142" s="30">
        <v>346.90949011271607</v>
      </c>
      <c r="AF142" s="30">
        <v>346.90949011271607</v>
      </c>
      <c r="AG142" s="30">
        <v>4.1430529338189475</v>
      </c>
      <c r="AH142" s="30">
        <v>342.7664371788974</v>
      </c>
      <c r="AI142" s="30">
        <v>282.1663992865139</v>
      </c>
      <c r="AJ142" s="30">
        <v>32.21113095235926</v>
      </c>
      <c r="AK142" s="30">
        <v>321.990705380845</v>
      </c>
      <c r="AL142" s="30">
        <v>21.891915521676587</v>
      </c>
      <c r="AM142" s="30">
        <v>225.89225401967096</v>
      </c>
      <c r="AN142" s="30">
        <v>53.78424524853454</v>
      </c>
      <c r="AO142" s="30">
        <v>320.82945824939384</v>
      </c>
      <c r="AP142" s="30">
        <v>26.08003186332321</v>
      </c>
      <c r="AQ142" s="30">
        <v>318.0533906042081</v>
      </c>
      <c r="AR142" s="30">
        <v>26.55193259931737</v>
      </c>
      <c r="AS142" s="30">
        <v>320.82945824939384</v>
      </c>
      <c r="AT142" s="30">
        <v>26.08003186332321</v>
      </c>
      <c r="AU142" s="30">
        <v>308.42723333260085</v>
      </c>
      <c r="AV142" s="30">
        <v>38.48225678011617</v>
      </c>
      <c r="AW142" s="30" t="s">
        <v>91</v>
      </c>
      <c r="AX142" s="30">
        <v>11.535311492369791</v>
      </c>
      <c r="AY142" s="30">
        <v>43.54979942461973</v>
      </c>
      <c r="AZ142" s="30" t="s">
        <v>91</v>
      </c>
      <c r="BA142" s="30" t="s">
        <v>91</v>
      </c>
      <c r="BB142" s="30" t="s">
        <v>91</v>
      </c>
      <c r="BC142" s="30">
        <v>1.130964713692946</v>
      </c>
      <c r="BD142" s="30" t="s">
        <v>91</v>
      </c>
    </row>
    <row r="143" spans="2:56" ht="15">
      <c r="B143" s="30" t="s">
        <v>141</v>
      </c>
      <c r="C143" s="30">
        <v>76.98407256683527</v>
      </c>
      <c r="D143" s="30">
        <v>72.92028971416069</v>
      </c>
      <c r="E143" s="30">
        <v>154.76569329384202</v>
      </c>
      <c r="F143" s="30">
        <v>149.90436228099625</v>
      </c>
      <c r="G143" s="30">
        <v>154.76569329384202</v>
      </c>
      <c r="H143" s="30">
        <v>304.6700555748386</v>
      </c>
      <c r="I143" s="30">
        <v>296.6914938165807</v>
      </c>
      <c r="J143" s="30">
        <v>7.978561758258407</v>
      </c>
      <c r="K143" s="30">
        <v>282.14187864651944</v>
      </c>
      <c r="L143" s="30">
        <v>22.528176928319006</v>
      </c>
      <c r="M143" s="30">
        <v>304.6700555748386</v>
      </c>
      <c r="N143" s="30">
        <v>87.96471220547548</v>
      </c>
      <c r="O143" s="30">
        <v>182.01306582315846</v>
      </c>
      <c r="P143" s="30">
        <v>0.25418261790133495</v>
      </c>
      <c r="Q143" s="30">
        <v>79.11521175548576</v>
      </c>
      <c r="R143" s="30">
        <v>8.849500449989739</v>
      </c>
      <c r="S143" s="30" t="s">
        <v>91</v>
      </c>
      <c r="T143" s="30" t="s">
        <v>91</v>
      </c>
      <c r="U143" s="30" t="s">
        <v>91</v>
      </c>
      <c r="V143" s="30">
        <v>304.6700555748386</v>
      </c>
      <c r="W143" s="30">
        <v>4.391479817250774</v>
      </c>
      <c r="X143" s="30">
        <v>92.47412041185997</v>
      </c>
      <c r="Y143" s="30">
        <v>204.52183188918613</v>
      </c>
      <c r="Z143" s="30">
        <v>1.6186936354660026</v>
      </c>
      <c r="AA143" s="30">
        <v>133.35887268822154</v>
      </c>
      <c r="AB143" s="30">
        <v>171.31118288661668</v>
      </c>
      <c r="AC143" s="30">
        <v>304.6700555748386</v>
      </c>
      <c r="AD143" s="30">
        <v>304.6700555748386</v>
      </c>
      <c r="AE143" s="30">
        <v>304.6700555748386</v>
      </c>
      <c r="AF143" s="30">
        <v>304.6700555748386</v>
      </c>
      <c r="AG143" s="30">
        <v>1.3669847665596444</v>
      </c>
      <c r="AH143" s="30">
        <v>303.3030708082792</v>
      </c>
      <c r="AI143" s="30">
        <v>251.963413927738</v>
      </c>
      <c r="AJ143" s="30">
        <v>41.713902743892945</v>
      </c>
      <c r="AK143" s="30">
        <v>277.5463529514028</v>
      </c>
      <c r="AL143" s="30">
        <v>27.123702623436007</v>
      </c>
      <c r="AM143" s="30">
        <v>225.69396830496936</v>
      </c>
      <c r="AN143" s="30">
        <v>51.53629589492566</v>
      </c>
      <c r="AO143" s="30">
        <v>297.69701002335006</v>
      </c>
      <c r="AP143" s="30">
        <v>6.973045551488884</v>
      </c>
      <c r="AQ143" s="30">
        <v>273.6835190485407</v>
      </c>
      <c r="AR143" s="30">
        <v>30.98653652629803</v>
      </c>
      <c r="AS143" s="30">
        <v>292.2417886577376</v>
      </c>
      <c r="AT143" s="30">
        <v>12.428266917101519</v>
      </c>
      <c r="AU143" s="30">
        <v>249.18262495873384</v>
      </c>
      <c r="AV143" s="30">
        <v>55.487430616104376</v>
      </c>
      <c r="AW143" s="30" t="s">
        <v>91</v>
      </c>
      <c r="AX143" s="30">
        <v>14.433364549181551</v>
      </c>
      <c r="AY143" s="30">
        <v>44.48260442600282</v>
      </c>
      <c r="AZ143" s="30" t="s">
        <v>91</v>
      </c>
      <c r="BA143" s="30" t="s">
        <v>91</v>
      </c>
      <c r="BB143" s="30" t="s">
        <v>91</v>
      </c>
      <c r="BC143" s="30">
        <v>0.6309297704011064</v>
      </c>
      <c r="BD143" s="30" t="s">
        <v>91</v>
      </c>
    </row>
    <row r="144" spans="1:56" ht="15">
      <c r="A144" s="30" t="s">
        <v>142</v>
      </c>
      <c r="B144" s="30" t="s">
        <v>123</v>
      </c>
      <c r="C144" s="30">
        <v>4.330958677137413</v>
      </c>
      <c r="D144" s="30">
        <v>1.5454493818419512</v>
      </c>
      <c r="E144" s="30">
        <v>3.966912243851239</v>
      </c>
      <c r="F144" s="30">
        <v>5.876408058979364</v>
      </c>
      <c r="G144" s="30">
        <v>3.966912243851239</v>
      </c>
      <c r="H144" s="30">
        <v>9.843320302830604</v>
      </c>
      <c r="I144" s="30">
        <v>9.843320302830604</v>
      </c>
      <c r="J144" s="30" t="s">
        <v>91</v>
      </c>
      <c r="K144" s="30">
        <v>8.640061764434899</v>
      </c>
      <c r="L144" s="30">
        <v>1.2032585383957075</v>
      </c>
      <c r="M144" s="30">
        <v>9.843320302830604</v>
      </c>
      <c r="N144" s="30">
        <v>3.5943549336444884</v>
      </c>
      <c r="O144" s="30">
        <v>4.938758869100887</v>
      </c>
      <c r="P144" s="30" t="s">
        <v>91</v>
      </c>
      <c r="Q144" s="30">
        <v>2.6058126383691773</v>
      </c>
      <c r="R144" s="30">
        <v>0.988542295275311</v>
      </c>
      <c r="S144" s="30" t="s">
        <v>91</v>
      </c>
      <c r="T144" s="30">
        <v>1.7905392715241661</v>
      </c>
      <c r="U144" s="30">
        <v>3.661301214055662</v>
      </c>
      <c r="V144" s="30">
        <v>4.391479817250774</v>
      </c>
      <c r="W144" s="30">
        <v>9.843320302830604</v>
      </c>
      <c r="X144" s="30" t="s">
        <v>91</v>
      </c>
      <c r="Y144" s="30" t="s">
        <v>91</v>
      </c>
      <c r="Z144" s="30" t="s">
        <v>91</v>
      </c>
      <c r="AA144" s="30">
        <v>4.130360205717729</v>
      </c>
      <c r="AB144" s="30">
        <v>5.712960097112873</v>
      </c>
      <c r="AC144" s="30">
        <v>9.843320302830604</v>
      </c>
      <c r="AD144" s="30">
        <v>9.843320302830604</v>
      </c>
      <c r="AE144" s="30">
        <v>9.843320302830604</v>
      </c>
      <c r="AF144" s="30">
        <v>9.843320302830604</v>
      </c>
      <c r="AG144" s="30">
        <v>0.9689300813917789</v>
      </c>
      <c r="AH144" s="30">
        <v>8.874390221438825</v>
      </c>
      <c r="AI144" s="30">
        <v>8.593916918539158</v>
      </c>
      <c r="AJ144" s="30">
        <v>0.35625127386788813</v>
      </c>
      <c r="AK144" s="30">
        <v>8.638017163746516</v>
      </c>
      <c r="AL144" s="30">
        <v>0.23637305769230768</v>
      </c>
      <c r="AM144" s="30">
        <v>5.0643097867812905</v>
      </c>
      <c r="AN144" s="30">
        <v>2.0165959511923344</v>
      </c>
      <c r="AO144" s="30">
        <v>8.978915548268095</v>
      </c>
      <c r="AP144" s="30">
        <v>0.8644047545625106</v>
      </c>
      <c r="AQ144" s="30">
        <v>7.96086978003359</v>
      </c>
      <c r="AR144" s="30">
        <v>1.8824505227970127</v>
      </c>
      <c r="AS144" s="30">
        <v>9.843320302830604</v>
      </c>
      <c r="AT144" s="30" t="s">
        <v>91</v>
      </c>
      <c r="AU144" s="30">
        <v>6.305806440805652</v>
      </c>
      <c r="AV144" s="30">
        <v>3.5375138620249515</v>
      </c>
      <c r="AW144" s="30" t="s">
        <v>91</v>
      </c>
      <c r="AX144" s="30">
        <v>1.3360270245797388</v>
      </c>
      <c r="AY144" s="30">
        <v>1.0949309211618257</v>
      </c>
      <c r="AZ144" s="30" t="s">
        <v>91</v>
      </c>
      <c r="BA144" s="30" t="s">
        <v>91</v>
      </c>
      <c r="BB144" s="30" t="s">
        <v>91</v>
      </c>
      <c r="BC144" s="30">
        <v>0.20370354633471646</v>
      </c>
      <c r="BD144" s="30" t="s">
        <v>91</v>
      </c>
    </row>
    <row r="145" spans="2:56" ht="15">
      <c r="B145" s="30" t="s">
        <v>124</v>
      </c>
      <c r="C145" s="30">
        <v>49.60181508423185</v>
      </c>
      <c r="D145" s="30">
        <v>48.54286648511059</v>
      </c>
      <c r="E145" s="30">
        <v>118.98043962905744</v>
      </c>
      <c r="F145" s="30">
        <v>98.14468156934207</v>
      </c>
      <c r="G145" s="30">
        <v>118.98043962905744</v>
      </c>
      <c r="H145" s="30">
        <v>217.12512119840034</v>
      </c>
      <c r="I145" s="30">
        <v>217.12512119840034</v>
      </c>
      <c r="J145" s="30" t="s">
        <v>91</v>
      </c>
      <c r="K145" s="30">
        <v>201.66906528256462</v>
      </c>
      <c r="L145" s="30">
        <v>15.456055915835737</v>
      </c>
      <c r="M145" s="30">
        <v>217.12512119840034</v>
      </c>
      <c r="N145" s="30">
        <v>48.79536695630397</v>
      </c>
      <c r="O145" s="30">
        <v>146.2926558463585</v>
      </c>
      <c r="P145" s="30">
        <v>0.25418261790133495</v>
      </c>
      <c r="Q145" s="30">
        <v>44.25941738019274</v>
      </c>
      <c r="R145" s="30">
        <v>4.535949576111249</v>
      </c>
      <c r="S145" s="30">
        <v>6.13618401905348</v>
      </c>
      <c r="T145" s="30">
        <v>49.56044958243952</v>
      </c>
      <c r="U145" s="30">
        <v>68.95436718504705</v>
      </c>
      <c r="V145" s="30">
        <v>92.47412041185997</v>
      </c>
      <c r="W145" s="30" t="s">
        <v>91</v>
      </c>
      <c r="X145" s="30">
        <v>217.12512119840034</v>
      </c>
      <c r="Y145" s="30" t="s">
        <v>91</v>
      </c>
      <c r="Z145" s="30" t="s">
        <v>91</v>
      </c>
      <c r="AA145" s="30">
        <v>106.97493983797794</v>
      </c>
      <c r="AB145" s="30">
        <v>110.15018136042164</v>
      </c>
      <c r="AC145" s="30">
        <v>217.12512119840034</v>
      </c>
      <c r="AD145" s="30">
        <v>217.12512119840034</v>
      </c>
      <c r="AE145" s="30">
        <v>217.12512119840034</v>
      </c>
      <c r="AF145" s="30">
        <v>217.12512119840034</v>
      </c>
      <c r="AG145" s="30">
        <v>17.94853987730327</v>
      </c>
      <c r="AH145" s="30">
        <v>199.17658132109725</v>
      </c>
      <c r="AI145" s="30">
        <v>172.62656997987747</v>
      </c>
      <c r="AJ145" s="30">
        <v>20.511021041812796</v>
      </c>
      <c r="AK145" s="30">
        <v>187.94432097929572</v>
      </c>
      <c r="AL145" s="30">
        <v>17.04658949333258</v>
      </c>
      <c r="AM145" s="30">
        <v>122.62695478554883</v>
      </c>
      <c r="AN145" s="30">
        <v>34.65843655982823</v>
      </c>
      <c r="AO145" s="30">
        <v>201.76301821970807</v>
      </c>
      <c r="AP145" s="30">
        <v>15.3621029786924</v>
      </c>
      <c r="AQ145" s="30">
        <v>195.17294235519296</v>
      </c>
      <c r="AR145" s="30">
        <v>19.715151503978383</v>
      </c>
      <c r="AS145" s="30">
        <v>214.45506690014184</v>
      </c>
      <c r="AT145" s="30">
        <v>2.670054298258534</v>
      </c>
      <c r="AU145" s="30">
        <v>146.97024199338054</v>
      </c>
      <c r="AV145" s="30">
        <v>70.15487920501951</v>
      </c>
      <c r="AW145" s="30" t="s">
        <v>91</v>
      </c>
      <c r="AX145" s="30">
        <v>8.915979040916351</v>
      </c>
      <c r="AY145" s="30">
        <v>22.72913675242047</v>
      </c>
      <c r="AZ145" s="30" t="s">
        <v>91</v>
      </c>
      <c r="BA145" s="30" t="s">
        <v>91</v>
      </c>
      <c r="BB145" s="30" t="s">
        <v>91</v>
      </c>
      <c r="BC145" s="30">
        <v>0.19045906500691562</v>
      </c>
      <c r="BD145" s="30" t="s">
        <v>91</v>
      </c>
    </row>
    <row r="146" spans="2:56" ht="15">
      <c r="B146" s="30" t="s">
        <v>125</v>
      </c>
      <c r="C146" s="30">
        <v>262.7584489992806</v>
      </c>
      <c r="D146" s="30">
        <v>195.4663989075719</v>
      </c>
      <c r="E146" s="30">
        <v>318.521494019574</v>
      </c>
      <c r="F146" s="30">
        <v>458.22484790685183</v>
      </c>
      <c r="G146" s="30">
        <v>318.521494019574</v>
      </c>
      <c r="H146" s="30">
        <v>776.7463419264327</v>
      </c>
      <c r="I146" s="30">
        <v>768.9397206510271</v>
      </c>
      <c r="J146" s="30">
        <v>7.806621275405715</v>
      </c>
      <c r="K146" s="30">
        <v>742.3725270792318</v>
      </c>
      <c r="L146" s="30">
        <v>34.3738148472016</v>
      </c>
      <c r="M146" s="30">
        <v>776.7463419264327</v>
      </c>
      <c r="N146" s="30">
        <v>221.6491587938817</v>
      </c>
      <c r="O146" s="30">
        <v>470.4425901227048</v>
      </c>
      <c r="P146" s="30">
        <v>0.7546410633076612</v>
      </c>
      <c r="Q146" s="30">
        <v>203.64835545670854</v>
      </c>
      <c r="R146" s="30">
        <v>18.000803337173856</v>
      </c>
      <c r="S146" s="30">
        <v>29.331737987322747</v>
      </c>
      <c r="T146" s="30">
        <v>276.1149938663317</v>
      </c>
      <c r="U146" s="30">
        <v>266.77777818358993</v>
      </c>
      <c r="V146" s="30">
        <v>204.52183188918613</v>
      </c>
      <c r="W146" s="30" t="s">
        <v>91</v>
      </c>
      <c r="X146" s="30" t="s">
        <v>91</v>
      </c>
      <c r="Y146" s="30">
        <v>776.7463419264327</v>
      </c>
      <c r="Z146" s="30" t="s">
        <v>91</v>
      </c>
      <c r="AA146" s="30">
        <v>375.1732410342538</v>
      </c>
      <c r="AB146" s="30">
        <v>401.5731008921725</v>
      </c>
      <c r="AC146" s="30">
        <v>776.7463419264327</v>
      </c>
      <c r="AD146" s="30">
        <v>776.7463419264327</v>
      </c>
      <c r="AE146" s="30">
        <v>776.7463419264327</v>
      </c>
      <c r="AF146" s="30">
        <v>776.7463419264327</v>
      </c>
      <c r="AG146" s="30">
        <v>9.430722623395246</v>
      </c>
      <c r="AH146" s="30">
        <v>767.3156193030379</v>
      </c>
      <c r="AI146" s="30">
        <v>589.6063589678499</v>
      </c>
      <c r="AJ146" s="30">
        <v>72.7597320857145</v>
      </c>
      <c r="AK146" s="30">
        <v>724.5676148039468</v>
      </c>
      <c r="AL146" s="30">
        <v>44.923979581732</v>
      </c>
      <c r="AM146" s="30">
        <v>497.6921443079079</v>
      </c>
      <c r="AN146" s="30">
        <v>102.83883268166882</v>
      </c>
      <c r="AO146" s="30">
        <v>634.8210480066647</v>
      </c>
      <c r="AP146" s="30">
        <v>141.92529391975847</v>
      </c>
      <c r="AQ146" s="30">
        <v>709.9502589918103</v>
      </c>
      <c r="AR146" s="30">
        <v>62.72580711154153</v>
      </c>
      <c r="AS146" s="30">
        <v>739.9420497434203</v>
      </c>
      <c r="AT146" s="30">
        <v>35.83824448216619</v>
      </c>
      <c r="AU146" s="30">
        <v>733.6427159735382</v>
      </c>
      <c r="AV146" s="30">
        <v>43.103625952894774</v>
      </c>
      <c r="AW146" s="30" t="s">
        <v>91</v>
      </c>
      <c r="AX146" s="30">
        <v>28.90085713636354</v>
      </c>
      <c r="AY146" s="30">
        <v>109.30036130566992</v>
      </c>
      <c r="AZ146" s="30" t="s">
        <v>91</v>
      </c>
      <c r="BA146" s="30" t="s">
        <v>91</v>
      </c>
      <c r="BB146" s="30" t="s">
        <v>91</v>
      </c>
      <c r="BC146" s="30">
        <v>2.195010843706777</v>
      </c>
      <c r="BD146" s="30" t="s">
        <v>91</v>
      </c>
    </row>
    <row r="147" spans="2:56" ht="15">
      <c r="B147" s="30" t="s">
        <v>126</v>
      </c>
      <c r="C147" s="30">
        <v>3.3809190460947445</v>
      </c>
      <c r="D147" s="30">
        <v>3.1010478234084538</v>
      </c>
      <c r="E147" s="30">
        <v>2.2455738906389797</v>
      </c>
      <c r="F147" s="30">
        <v>6.481966869503199</v>
      </c>
      <c r="G147" s="30">
        <v>2.2455738906389797</v>
      </c>
      <c r="H147" s="30">
        <v>8.727540760142176</v>
      </c>
      <c r="I147" s="30">
        <v>7.569137208369067</v>
      </c>
      <c r="J147" s="30">
        <v>1.1584035517731086</v>
      </c>
      <c r="K147" s="30">
        <v>8.727540760142176</v>
      </c>
      <c r="L147" s="30" t="s">
        <v>91</v>
      </c>
      <c r="M147" s="30">
        <v>8.727540760142176</v>
      </c>
      <c r="N147" s="30">
        <v>2.7913481691288604</v>
      </c>
      <c r="O147" s="30">
        <v>5.285477628269647</v>
      </c>
      <c r="P147" s="30" t="s">
        <v>91</v>
      </c>
      <c r="Q147" s="30">
        <v>2.5047317456583085</v>
      </c>
      <c r="R147" s="30">
        <v>0.28661642347055244</v>
      </c>
      <c r="S147" s="30">
        <v>0.7412481821537068</v>
      </c>
      <c r="T147" s="30">
        <v>3.586366417459716</v>
      </c>
      <c r="U147" s="30">
        <v>2.781232525062752</v>
      </c>
      <c r="V147" s="30">
        <v>1.6186936354660026</v>
      </c>
      <c r="W147" s="30" t="s">
        <v>91</v>
      </c>
      <c r="X147" s="30" t="s">
        <v>91</v>
      </c>
      <c r="Y147" s="30" t="s">
        <v>91</v>
      </c>
      <c r="Z147" s="30">
        <v>8.727540760142176</v>
      </c>
      <c r="AA147" s="30">
        <v>2.0898544402256265</v>
      </c>
      <c r="AB147" s="30">
        <v>6.637686319916553</v>
      </c>
      <c r="AC147" s="30">
        <v>8.727540760142176</v>
      </c>
      <c r="AD147" s="30">
        <v>8.727540760142176</v>
      </c>
      <c r="AE147" s="30">
        <v>8.727540760142176</v>
      </c>
      <c r="AF147" s="30">
        <v>8.727540760142176</v>
      </c>
      <c r="AG147" s="30">
        <v>0.15258669230769228</v>
      </c>
      <c r="AH147" s="30">
        <v>8.574954067834485</v>
      </c>
      <c r="AI147" s="30">
        <v>6.99669596220191</v>
      </c>
      <c r="AJ147" s="30">
        <v>0.27686920876585924</v>
      </c>
      <c r="AK147" s="30">
        <v>8.493666066614972</v>
      </c>
      <c r="AL147" s="30">
        <v>0.0812880012195122</v>
      </c>
      <c r="AM147" s="30">
        <v>4.585448769078442</v>
      </c>
      <c r="AN147" s="30">
        <v>1.0161688752609472</v>
      </c>
      <c r="AO147" s="30">
        <v>7.375990764455707</v>
      </c>
      <c r="AP147" s="30">
        <v>1.3515499956864705</v>
      </c>
      <c r="AQ147" s="30">
        <v>8.170565596321556</v>
      </c>
      <c r="AR147" s="30">
        <v>0.3804026004059875</v>
      </c>
      <c r="AS147" s="30">
        <v>8.727540760142176</v>
      </c>
      <c r="AT147" s="30" t="s">
        <v>91</v>
      </c>
      <c r="AU147" s="30">
        <v>8.54844756174341</v>
      </c>
      <c r="AV147" s="30">
        <v>0.1790931983987658</v>
      </c>
      <c r="AW147" s="30" t="s">
        <v>91</v>
      </c>
      <c r="AX147" s="30">
        <v>0.884254530997558</v>
      </c>
      <c r="AY147" s="30">
        <v>1.6925290290456432</v>
      </c>
      <c r="AZ147" s="30" t="s">
        <v>91</v>
      </c>
      <c r="BA147" s="30" t="s">
        <v>91</v>
      </c>
      <c r="BB147" s="30" t="s">
        <v>91</v>
      </c>
      <c r="BC147" s="30">
        <v>0.11176133886583678</v>
      </c>
      <c r="BD147" s="30" t="s">
        <v>91</v>
      </c>
    </row>
    <row r="148" spans="1:56" ht="15">
      <c r="A148" s="30" t="s">
        <v>102</v>
      </c>
      <c r="B148" s="30" t="s">
        <v>127</v>
      </c>
      <c r="C148" s="30">
        <v>131.97750040783077</v>
      </c>
      <c r="D148" s="30">
        <v>120.03966244666798</v>
      </c>
      <c r="E148" s="30">
        <v>244.24322921579386</v>
      </c>
      <c r="F148" s="30">
        <v>252.0171628544999</v>
      </c>
      <c r="G148" s="30">
        <v>244.24322921579386</v>
      </c>
      <c r="H148" s="30">
        <v>496.2603920702934</v>
      </c>
      <c r="I148" s="30">
        <v>493.83736163491415</v>
      </c>
      <c r="J148" s="30">
        <v>2.423030435379214</v>
      </c>
      <c r="K148" s="30">
        <v>466.5931033372753</v>
      </c>
      <c r="L148" s="30">
        <v>29.667288733017738</v>
      </c>
      <c r="M148" s="30">
        <v>496.2603920702934</v>
      </c>
      <c r="N148" s="30">
        <v>145.4620839564681</v>
      </c>
      <c r="O148" s="30">
        <v>298.5266119089148</v>
      </c>
      <c r="P148" s="30">
        <v>0.5913885347761647</v>
      </c>
      <c r="Q148" s="30">
        <v>132.11110842709707</v>
      </c>
      <c r="R148" s="30">
        <v>13.35097552937081</v>
      </c>
      <c r="S148" s="30">
        <v>9.690928702380234</v>
      </c>
      <c r="T148" s="30">
        <v>166.97133715355025</v>
      </c>
      <c r="U148" s="30">
        <v>186.2392535261426</v>
      </c>
      <c r="V148" s="30">
        <v>133.35887268822154</v>
      </c>
      <c r="W148" s="30">
        <v>4.130360205717729</v>
      </c>
      <c r="X148" s="30">
        <v>106.97493983797794</v>
      </c>
      <c r="Y148" s="30">
        <v>375.1732410342538</v>
      </c>
      <c r="Z148" s="30">
        <v>2.0898544402256265</v>
      </c>
      <c r="AA148" s="30">
        <v>496.2603920702934</v>
      </c>
      <c r="AB148" s="30" t="s">
        <v>91</v>
      </c>
      <c r="AC148" s="30">
        <v>496.2603920702934</v>
      </c>
      <c r="AD148" s="30">
        <v>496.2603920702934</v>
      </c>
      <c r="AE148" s="30">
        <v>496.2603920702934</v>
      </c>
      <c r="AF148" s="30">
        <v>496.2603920702934</v>
      </c>
      <c r="AG148" s="30">
        <v>14.093879284194855</v>
      </c>
      <c r="AH148" s="30">
        <v>482.16651278609817</v>
      </c>
      <c r="AI148" s="30">
        <v>376.57259742600826</v>
      </c>
      <c r="AJ148" s="30">
        <v>43.40899544019738</v>
      </c>
      <c r="AK148" s="30">
        <v>457.19041397587034</v>
      </c>
      <c r="AL148" s="30">
        <v>28.59556654423804</v>
      </c>
      <c r="AM148" s="30">
        <v>302.87726166939837</v>
      </c>
      <c r="AN148" s="30">
        <v>72.12831646221923</v>
      </c>
      <c r="AO148" s="30">
        <v>475.0743078864246</v>
      </c>
      <c r="AP148" s="30">
        <v>21.18608418386833</v>
      </c>
      <c r="AQ148" s="30">
        <v>472.1019374938263</v>
      </c>
      <c r="AR148" s="30">
        <v>21.147793065037135</v>
      </c>
      <c r="AS148" s="30">
        <v>491.50290319566045</v>
      </c>
      <c r="AT148" s="30">
        <v>3.9049981652375823</v>
      </c>
      <c r="AU148" s="30">
        <v>442.3196333601972</v>
      </c>
      <c r="AV148" s="30">
        <v>53.94075871009613</v>
      </c>
      <c r="AW148" s="30" t="s">
        <v>91</v>
      </c>
      <c r="AX148" s="30">
        <v>22.767463158175104</v>
      </c>
      <c r="AY148" s="30">
        <v>73.02656169294586</v>
      </c>
      <c r="AZ148" s="30" t="s">
        <v>91</v>
      </c>
      <c r="BA148" s="30" t="s">
        <v>91</v>
      </c>
      <c r="BB148" s="30" t="s">
        <v>91</v>
      </c>
      <c r="BC148" s="30">
        <v>1.5436884094052559</v>
      </c>
      <c r="BD148" s="30" t="s">
        <v>91</v>
      </c>
    </row>
    <row r="149" spans="2:56" ht="15">
      <c r="B149" s="30" t="s">
        <v>128</v>
      </c>
      <c r="C149" s="30">
        <v>189.6360794294942</v>
      </c>
      <c r="D149" s="30">
        <v>132.38399732290787</v>
      </c>
      <c r="E149" s="30">
        <v>203.93557002484062</v>
      </c>
      <c r="F149" s="30">
        <v>322.0200767524036</v>
      </c>
      <c r="G149" s="30">
        <v>203.93557002484062</v>
      </c>
      <c r="H149" s="30">
        <v>525.9556467772387</v>
      </c>
      <c r="I149" s="30">
        <v>519.4136523854396</v>
      </c>
      <c r="J149" s="30">
        <v>6.541994391799611</v>
      </c>
      <c r="K149" s="30">
        <v>503.25997283419764</v>
      </c>
      <c r="L149" s="30">
        <v>22.695673943042287</v>
      </c>
      <c r="M149" s="30">
        <v>525.9556467772387</v>
      </c>
      <c r="N149" s="30">
        <v>133.67013642729506</v>
      </c>
      <c r="O149" s="30">
        <v>334.9363938204951</v>
      </c>
      <c r="P149" s="30">
        <v>0.4174351464328315</v>
      </c>
      <c r="Q149" s="30">
        <v>123.2092003246348</v>
      </c>
      <c r="R149" s="30">
        <v>10.46093610266017</v>
      </c>
      <c r="S149" s="30">
        <v>26.710071061648286</v>
      </c>
      <c r="T149" s="30">
        <v>167.26415624240505</v>
      </c>
      <c r="U149" s="30">
        <v>160.6702365865742</v>
      </c>
      <c r="V149" s="30">
        <v>171.31118288661668</v>
      </c>
      <c r="W149" s="30">
        <v>5.712960097112873</v>
      </c>
      <c r="X149" s="30">
        <v>110.15018136042164</v>
      </c>
      <c r="Y149" s="30">
        <v>401.5731008921725</v>
      </c>
      <c r="Z149" s="30">
        <v>6.637686319916553</v>
      </c>
      <c r="AA149" s="30" t="s">
        <v>91</v>
      </c>
      <c r="AB149" s="30">
        <v>525.9556467772387</v>
      </c>
      <c r="AC149" s="30">
        <v>525.9556467772387</v>
      </c>
      <c r="AD149" s="30">
        <v>525.9556467772387</v>
      </c>
      <c r="AE149" s="30">
        <v>525.9556467772387</v>
      </c>
      <c r="AF149" s="30">
        <v>525.9556467772387</v>
      </c>
      <c r="AG149" s="30">
        <v>14.598729565701701</v>
      </c>
      <c r="AH149" s="30">
        <v>511.356917211538</v>
      </c>
      <c r="AI149" s="30">
        <v>409.3956629846883</v>
      </c>
      <c r="AJ149" s="30">
        <v>50.49487816996385</v>
      </c>
      <c r="AK149" s="30">
        <v>482.0037034289904</v>
      </c>
      <c r="AL149" s="30">
        <v>33.9158798582063</v>
      </c>
      <c r="AM149" s="30">
        <v>332.22608404296005</v>
      </c>
      <c r="AN149" s="30">
        <v>70.09041743917192</v>
      </c>
      <c r="AO149" s="30">
        <v>387.0642610964061</v>
      </c>
      <c r="AP149" s="30">
        <v>138.8913856808357</v>
      </c>
      <c r="AQ149" s="30">
        <v>458.6463180634535</v>
      </c>
      <c r="AR149" s="30">
        <v>63.836114499490016</v>
      </c>
      <c r="AS149" s="30">
        <v>491.23878917060034</v>
      </c>
      <c r="AT149" s="30">
        <v>34.603300615187145</v>
      </c>
      <c r="AU149" s="30">
        <v>461.1659953061148</v>
      </c>
      <c r="AV149" s="30">
        <v>64.78965147112703</v>
      </c>
      <c r="AW149" s="30" t="s">
        <v>91</v>
      </c>
      <c r="AX149" s="30">
        <v>17.64439153798801</v>
      </c>
      <c r="AY149" s="30">
        <v>63.0317909598894</v>
      </c>
      <c r="AZ149" s="30" t="s">
        <v>91</v>
      </c>
      <c r="BA149" s="30" t="s">
        <v>91</v>
      </c>
      <c r="BB149" s="30" t="s">
        <v>91</v>
      </c>
      <c r="BC149" s="30">
        <v>1.1572463845089902</v>
      </c>
      <c r="BD149" s="30" t="s">
        <v>91</v>
      </c>
    </row>
    <row r="150" spans="1:2" ht="15">
      <c r="A150" s="30" t="s">
        <v>66</v>
      </c>
      <c r="B150" s="30" t="s">
        <v>116</v>
      </c>
    </row>
    <row r="151" spans="1:2" ht="15">
      <c r="A151" s="30" t="s">
        <v>1</v>
      </c>
      <c r="B151" s="30" t="s">
        <v>116</v>
      </c>
    </row>
    <row r="152" spans="1:2" ht="15">
      <c r="A152" s="30" t="s">
        <v>2</v>
      </c>
      <c r="B152" s="30" t="s">
        <v>116</v>
      </c>
    </row>
    <row r="153" spans="1:2" ht="15">
      <c r="A153" s="30" t="s">
        <v>3</v>
      </c>
      <c r="B153" s="30" t="s">
        <v>116</v>
      </c>
    </row>
    <row r="154" spans="1:56" ht="15">
      <c r="A154" s="30" t="s">
        <v>143</v>
      </c>
      <c r="B154" s="30" t="s">
        <v>129</v>
      </c>
      <c r="C154" s="30">
        <v>7.181275047222764</v>
      </c>
      <c r="D154" s="30">
        <v>8.202368517863114</v>
      </c>
      <c r="E154" s="30">
        <v>13.308965284810672</v>
      </c>
      <c r="F154" s="30">
        <v>15.38364356508589</v>
      </c>
      <c r="G154" s="30">
        <v>13.308965284810672</v>
      </c>
      <c r="H154" s="30">
        <v>28.692608849896573</v>
      </c>
      <c r="I154" s="30">
        <v>28.692608849896573</v>
      </c>
      <c r="J154" s="30" t="s">
        <v>91</v>
      </c>
      <c r="K154" s="30">
        <v>27.270460841495503</v>
      </c>
      <c r="L154" s="30">
        <v>1.4221480084010714</v>
      </c>
      <c r="M154" s="30">
        <v>28.692608849896573</v>
      </c>
      <c r="N154" s="30">
        <v>2.06715470461918</v>
      </c>
      <c r="O154" s="30">
        <v>24.18610443740556</v>
      </c>
      <c r="P154" s="30" t="s">
        <v>91</v>
      </c>
      <c r="Q154" s="30">
        <v>1.7646914005252425</v>
      </c>
      <c r="R154" s="30">
        <v>0.30246330409393746</v>
      </c>
      <c r="S154" s="30">
        <v>7.1964789463142145</v>
      </c>
      <c r="T154" s="30">
        <v>15.986092203203755</v>
      </c>
      <c r="U154" s="30">
        <v>4.1430529338189475</v>
      </c>
      <c r="V154" s="30">
        <v>1.3669847665596444</v>
      </c>
      <c r="W154" s="30">
        <v>0.9689300813917789</v>
      </c>
      <c r="X154" s="30">
        <v>17.94853987730327</v>
      </c>
      <c r="Y154" s="30">
        <v>9.430722623395246</v>
      </c>
      <c r="Z154" s="30">
        <v>0.15258669230769228</v>
      </c>
      <c r="AA154" s="30">
        <v>14.093879284194855</v>
      </c>
      <c r="AB154" s="30">
        <v>14.598729565701701</v>
      </c>
      <c r="AC154" s="30">
        <v>28.692608849896573</v>
      </c>
      <c r="AD154" s="30">
        <v>28.692608849896573</v>
      </c>
      <c r="AE154" s="30">
        <v>28.692608849896573</v>
      </c>
      <c r="AF154" s="30">
        <v>28.692608849896573</v>
      </c>
      <c r="AG154" s="30">
        <v>28.692608849896573</v>
      </c>
      <c r="AH154" s="30" t="s">
        <v>91</v>
      </c>
      <c r="AI154" s="30">
        <v>19.37762726008319</v>
      </c>
      <c r="AJ154" s="30">
        <v>3.2295069289586644</v>
      </c>
      <c r="AK154" s="30">
        <v>9.292587679316638</v>
      </c>
      <c r="AL154" s="30">
        <v>1.1679921974667755</v>
      </c>
      <c r="AM154" s="30">
        <v>9.30281155332591</v>
      </c>
      <c r="AN154" s="30">
        <v>2.809830267963561</v>
      </c>
      <c r="AO154" s="30">
        <v>16.542145047771744</v>
      </c>
      <c r="AP154" s="30">
        <v>12.15046380212482</v>
      </c>
      <c r="AQ154" s="30">
        <v>23.389705690511857</v>
      </c>
      <c r="AR154" s="30">
        <v>3.9966302552765995</v>
      </c>
      <c r="AS154" s="30">
        <v>26.71514593946451</v>
      </c>
      <c r="AT154" s="30">
        <v>1.0114152095837141</v>
      </c>
      <c r="AU154" s="30">
        <v>15.928238970923116</v>
      </c>
      <c r="AV154" s="30">
        <v>12.764369878973445</v>
      </c>
      <c r="AW154" s="30" t="s">
        <v>91</v>
      </c>
      <c r="AX154" s="30">
        <v>0.2147824299583911</v>
      </c>
      <c r="AY154" s="30">
        <v>1.2080249847856155</v>
      </c>
      <c r="AZ154" s="30" t="s">
        <v>91</v>
      </c>
      <c r="BA154" s="30" t="s">
        <v>91</v>
      </c>
      <c r="BB154" s="30" t="s">
        <v>91</v>
      </c>
      <c r="BC154" s="30" t="s">
        <v>91</v>
      </c>
      <c r="BD154" s="30" t="s">
        <v>91</v>
      </c>
    </row>
    <row r="155" spans="2:56" ht="15">
      <c r="B155" s="30" t="s">
        <v>130</v>
      </c>
      <c r="C155" s="30">
        <v>314.43230479010333</v>
      </c>
      <c r="D155" s="30">
        <v>244.22129125171404</v>
      </c>
      <c r="E155" s="30">
        <v>434.86983395582007</v>
      </c>
      <c r="F155" s="30">
        <v>558.6535960418122</v>
      </c>
      <c r="G155" s="30">
        <v>434.86983395582007</v>
      </c>
      <c r="H155" s="30">
        <v>993.5234299976445</v>
      </c>
      <c r="I155" s="30">
        <v>984.5584051704656</v>
      </c>
      <c r="J155" s="30">
        <v>8.96502482717883</v>
      </c>
      <c r="K155" s="30">
        <v>942.582615329984</v>
      </c>
      <c r="L155" s="30">
        <v>50.940814667659055</v>
      </c>
      <c r="M155" s="30">
        <v>993.5234299976445</v>
      </c>
      <c r="N155" s="30">
        <v>277.0650656791464</v>
      </c>
      <c r="O155" s="30">
        <v>609.2769012919985</v>
      </c>
      <c r="P155" s="30">
        <v>1.0088236812089961</v>
      </c>
      <c r="Q155" s="30">
        <v>253.5556173512082</v>
      </c>
      <c r="R155" s="30">
        <v>23.50944832793702</v>
      </c>
      <c r="S155" s="30">
        <v>29.2045208177143</v>
      </c>
      <c r="T155" s="30">
        <v>318.249401192752</v>
      </c>
      <c r="U155" s="30">
        <v>342.7664371788974</v>
      </c>
      <c r="V155" s="30">
        <v>303.3030708082792</v>
      </c>
      <c r="W155" s="30">
        <v>8.874390221438825</v>
      </c>
      <c r="X155" s="30">
        <v>199.17658132109725</v>
      </c>
      <c r="Y155" s="30">
        <v>767.3156193030379</v>
      </c>
      <c r="Z155" s="30">
        <v>8.574954067834485</v>
      </c>
      <c r="AA155" s="30">
        <v>482.16651278609817</v>
      </c>
      <c r="AB155" s="30">
        <v>511.356917211538</v>
      </c>
      <c r="AC155" s="30">
        <v>993.5234299976445</v>
      </c>
      <c r="AD155" s="30">
        <v>993.5234299976445</v>
      </c>
      <c r="AE155" s="30">
        <v>993.5234299976445</v>
      </c>
      <c r="AF155" s="30">
        <v>993.5234299976445</v>
      </c>
      <c r="AG155" s="30" t="s">
        <v>91</v>
      </c>
      <c r="AH155" s="30">
        <v>993.5234299976445</v>
      </c>
      <c r="AI155" s="30">
        <v>766.5906331506236</v>
      </c>
      <c r="AJ155" s="30">
        <v>90.67436668120236</v>
      </c>
      <c r="AK155" s="30">
        <v>929.9015297255507</v>
      </c>
      <c r="AL155" s="30">
        <v>61.34345420497758</v>
      </c>
      <c r="AM155" s="30">
        <v>625.8005341590288</v>
      </c>
      <c r="AN155" s="30">
        <v>139.4089036334276</v>
      </c>
      <c r="AO155" s="30">
        <v>845.596423935063</v>
      </c>
      <c r="AP155" s="30">
        <v>147.92700606257927</v>
      </c>
      <c r="AQ155" s="30">
        <v>907.3585498667725</v>
      </c>
      <c r="AR155" s="30">
        <v>80.9872773092503</v>
      </c>
      <c r="AS155" s="30">
        <v>956.026546426803</v>
      </c>
      <c r="AT155" s="30">
        <v>37.496883570841014</v>
      </c>
      <c r="AU155" s="30">
        <v>887.5573896953912</v>
      </c>
      <c r="AV155" s="30">
        <v>105.96604030224934</v>
      </c>
      <c r="AW155" s="30" t="s">
        <v>91</v>
      </c>
      <c r="AX155" s="30">
        <v>40.19707226620475</v>
      </c>
      <c r="AY155" s="30">
        <v>134.8503276680485</v>
      </c>
      <c r="AZ155" s="30" t="s">
        <v>91</v>
      </c>
      <c r="BA155" s="30" t="s">
        <v>91</v>
      </c>
      <c r="BB155" s="30" t="s">
        <v>91</v>
      </c>
      <c r="BC155" s="30">
        <v>2.7009347939142456</v>
      </c>
      <c r="BD155" s="30" t="s">
        <v>91</v>
      </c>
    </row>
    <row r="156" spans="1:56" ht="15">
      <c r="A156" s="30" t="s">
        <v>105</v>
      </c>
      <c r="B156" s="30" t="s">
        <v>129</v>
      </c>
      <c r="C156" s="30">
        <v>244.7118737928366</v>
      </c>
      <c r="D156" s="30">
        <v>192.36671416128982</v>
      </c>
      <c r="E156" s="30">
        <v>348.88967245656994</v>
      </c>
      <c r="F156" s="30">
        <v>437.0785879541265</v>
      </c>
      <c r="G156" s="30">
        <v>348.88967245656994</v>
      </c>
      <c r="H156" s="30">
        <v>785.9682604107048</v>
      </c>
      <c r="I156" s="30">
        <v>779.2908205625009</v>
      </c>
      <c r="J156" s="30">
        <v>6.677439848204261</v>
      </c>
      <c r="K156" s="30">
        <v>741.976190296299</v>
      </c>
      <c r="L156" s="30">
        <v>43.992070114406765</v>
      </c>
      <c r="M156" s="30">
        <v>785.9682604107048</v>
      </c>
      <c r="N156" s="30">
        <v>170.58653741148635</v>
      </c>
      <c r="O156" s="30">
        <v>516.5791147914417</v>
      </c>
      <c r="P156" s="30">
        <v>0.8169941057104207</v>
      </c>
      <c r="Q156" s="30">
        <v>153.8928697748145</v>
      </c>
      <c r="R156" s="30">
        <v>16.693667636671446</v>
      </c>
      <c r="S156" s="30">
        <v>20.171071211730727</v>
      </c>
      <c r="T156" s="30">
        <v>231.66737598471656</v>
      </c>
      <c r="U156" s="30">
        <v>282.1663992865139</v>
      </c>
      <c r="V156" s="30">
        <v>251.963413927738</v>
      </c>
      <c r="W156" s="30">
        <v>8.593916918539158</v>
      </c>
      <c r="X156" s="30">
        <v>172.62656997987747</v>
      </c>
      <c r="Y156" s="30">
        <v>589.6063589678499</v>
      </c>
      <c r="Z156" s="30">
        <v>6.99669596220191</v>
      </c>
      <c r="AA156" s="30">
        <v>376.57259742600826</v>
      </c>
      <c r="AB156" s="30">
        <v>409.3956629846883</v>
      </c>
      <c r="AC156" s="30">
        <v>785.9682604107048</v>
      </c>
      <c r="AD156" s="30">
        <v>785.9682604107048</v>
      </c>
      <c r="AE156" s="30">
        <v>785.9682604107048</v>
      </c>
      <c r="AF156" s="30">
        <v>785.9682604107048</v>
      </c>
      <c r="AG156" s="30">
        <v>19.37762726008319</v>
      </c>
      <c r="AH156" s="30">
        <v>766.5906331506236</v>
      </c>
      <c r="AI156" s="30">
        <v>785.9682604107048</v>
      </c>
      <c r="AJ156" s="30" t="s">
        <v>91</v>
      </c>
      <c r="AK156" s="30">
        <v>724.2391759263769</v>
      </c>
      <c r="AL156" s="30">
        <v>47.90062850431428</v>
      </c>
      <c r="AM156" s="30">
        <v>511.39596500002085</v>
      </c>
      <c r="AN156" s="30">
        <v>115.80787892127458</v>
      </c>
      <c r="AO156" s="30">
        <v>664.8157863973352</v>
      </c>
      <c r="AP156" s="30">
        <v>121.15247401336505</v>
      </c>
      <c r="AQ156" s="30">
        <v>714.5267901793875</v>
      </c>
      <c r="AR156" s="30">
        <v>67.4428780510597</v>
      </c>
      <c r="AS156" s="30">
        <v>753.6762525155268</v>
      </c>
      <c r="AT156" s="30">
        <v>32.033243332422124</v>
      </c>
      <c r="AU156" s="30">
        <v>692.6841463147133</v>
      </c>
      <c r="AV156" s="30">
        <v>93.28411409599012</v>
      </c>
      <c r="AW156" s="30" t="s">
        <v>91</v>
      </c>
      <c r="AX156" s="30">
        <v>23.840033246129252</v>
      </c>
      <c r="AY156" s="30">
        <v>85.033719159059</v>
      </c>
      <c r="AZ156" s="30" t="s">
        <v>91</v>
      </c>
      <c r="BA156" s="30" t="s">
        <v>91</v>
      </c>
      <c r="BB156" s="30" t="s">
        <v>91</v>
      </c>
      <c r="BC156" s="30">
        <v>1.4927376929460578</v>
      </c>
      <c r="BD156" s="30" t="s">
        <v>91</v>
      </c>
    </row>
    <row r="157" spans="2:56" ht="15">
      <c r="B157" s="30" t="s">
        <v>130</v>
      </c>
      <c r="C157" s="30">
        <v>22.315237840943983</v>
      </c>
      <c r="D157" s="30">
        <v>25.278510289769226</v>
      </c>
      <c r="E157" s="30">
        <v>46.31012547944799</v>
      </c>
      <c r="F157" s="30">
        <v>47.593748130713244</v>
      </c>
      <c r="G157" s="30">
        <v>46.31012547944799</v>
      </c>
      <c r="H157" s="30">
        <v>93.90387361016103</v>
      </c>
      <c r="I157" s="30">
        <v>92.0087996358412</v>
      </c>
      <c r="J157" s="30">
        <v>1.8950739743198117</v>
      </c>
      <c r="K157" s="30">
        <v>88.94373016522613</v>
      </c>
      <c r="L157" s="30">
        <v>4.960143444934907</v>
      </c>
      <c r="M157" s="30">
        <v>93.90387361016103</v>
      </c>
      <c r="N157" s="30">
        <v>20.41478140628412</v>
      </c>
      <c r="O157" s="30">
        <v>62.8627172527799</v>
      </c>
      <c r="P157" s="30" t="s">
        <v>91</v>
      </c>
      <c r="Q157" s="30">
        <v>18.85111674466269</v>
      </c>
      <c r="R157" s="30">
        <v>1.5636646616214227</v>
      </c>
      <c r="S157" s="30">
        <v>1.239025212344402</v>
      </c>
      <c r="T157" s="30">
        <v>18.739814701564626</v>
      </c>
      <c r="U157" s="30">
        <v>32.21113095235926</v>
      </c>
      <c r="V157" s="30">
        <v>41.713902743892945</v>
      </c>
      <c r="W157" s="30">
        <v>0.35625127386788813</v>
      </c>
      <c r="X157" s="30">
        <v>20.511021041812796</v>
      </c>
      <c r="Y157" s="30">
        <v>72.7597320857145</v>
      </c>
      <c r="Z157" s="30">
        <v>0.27686920876585924</v>
      </c>
      <c r="AA157" s="30">
        <v>43.40899544019738</v>
      </c>
      <c r="AB157" s="30">
        <v>50.49487816996385</v>
      </c>
      <c r="AC157" s="30">
        <v>93.90387361016103</v>
      </c>
      <c r="AD157" s="30">
        <v>93.90387361016103</v>
      </c>
      <c r="AE157" s="30">
        <v>93.90387361016103</v>
      </c>
      <c r="AF157" s="30">
        <v>93.90387361016103</v>
      </c>
      <c r="AG157" s="30">
        <v>3.2295069289586644</v>
      </c>
      <c r="AH157" s="30">
        <v>90.67436668120236</v>
      </c>
      <c r="AI157" s="30" t="s">
        <v>91</v>
      </c>
      <c r="AJ157" s="30">
        <v>93.90387361016103</v>
      </c>
      <c r="AK157" s="30">
        <v>84.68620239370313</v>
      </c>
      <c r="AL157" s="30">
        <v>7.733393246544778</v>
      </c>
      <c r="AM157" s="30">
        <v>61.31621695804023</v>
      </c>
      <c r="AN157" s="30">
        <v>17.740644888675224</v>
      </c>
      <c r="AO157" s="30">
        <v>80.31774070644003</v>
      </c>
      <c r="AP157" s="30">
        <v>13.586132903720952</v>
      </c>
      <c r="AQ157" s="30">
        <v>83.5934327516582</v>
      </c>
      <c r="AR157" s="30">
        <v>9.969365308019208</v>
      </c>
      <c r="AS157" s="30">
        <v>87.85231989268584</v>
      </c>
      <c r="AT157" s="30">
        <v>5.7104781669916</v>
      </c>
      <c r="AU157" s="30">
        <v>82.85553252425608</v>
      </c>
      <c r="AV157" s="30">
        <v>11.048341085904932</v>
      </c>
      <c r="AW157" s="30" t="s">
        <v>91</v>
      </c>
      <c r="AX157" s="30">
        <v>3.6077071118240944</v>
      </c>
      <c r="AY157" s="30">
        <v>10.709797034578152</v>
      </c>
      <c r="AZ157" s="30" t="s">
        <v>91</v>
      </c>
      <c r="BA157" s="30" t="s">
        <v>91</v>
      </c>
      <c r="BB157" s="30" t="s">
        <v>91</v>
      </c>
      <c r="BC157" s="30">
        <v>0.19045906500691562</v>
      </c>
      <c r="BD157" s="30" t="s">
        <v>91</v>
      </c>
    </row>
    <row r="158" spans="1:56" ht="15">
      <c r="A158" s="30" t="s">
        <v>144</v>
      </c>
      <c r="B158" s="30" t="s">
        <v>129</v>
      </c>
      <c r="C158" s="30">
        <v>297.00108252595453</v>
      </c>
      <c r="D158" s="30">
        <v>231.80409387932636</v>
      </c>
      <c r="E158" s="30">
        <v>410.38894099958003</v>
      </c>
      <c r="F158" s="30">
        <v>528.805176405277</v>
      </c>
      <c r="G158" s="30">
        <v>410.38894099958003</v>
      </c>
      <c r="H158" s="30">
        <v>939.1941174048673</v>
      </c>
      <c r="I158" s="30">
        <v>931.652524981883</v>
      </c>
      <c r="J158" s="30">
        <v>7.541592422984351</v>
      </c>
      <c r="K158" s="30">
        <v>891.251619522924</v>
      </c>
      <c r="L158" s="30">
        <v>47.94249788194141</v>
      </c>
      <c r="M158" s="30">
        <v>939.1941174048673</v>
      </c>
      <c r="N158" s="30">
        <v>262.7473933399308</v>
      </c>
      <c r="O158" s="30">
        <v>573.1782269526293</v>
      </c>
      <c r="P158" s="30">
        <v>0.8358534347032782</v>
      </c>
      <c r="Q158" s="30">
        <v>240.97793513376402</v>
      </c>
      <c r="R158" s="30">
        <v>21.769458206166313</v>
      </c>
      <c r="S158" s="30">
        <v>29.662565399961995</v>
      </c>
      <c r="T158" s="30">
        <v>309.9944936726579</v>
      </c>
      <c r="U158" s="30">
        <v>321.990705380845</v>
      </c>
      <c r="V158" s="30">
        <v>277.5463529514028</v>
      </c>
      <c r="W158" s="30">
        <v>8.638017163746516</v>
      </c>
      <c r="X158" s="30">
        <v>187.94432097929572</v>
      </c>
      <c r="Y158" s="30">
        <v>724.5676148039468</v>
      </c>
      <c r="Z158" s="30">
        <v>8.493666066614972</v>
      </c>
      <c r="AA158" s="30">
        <v>457.19041397587034</v>
      </c>
      <c r="AB158" s="30">
        <v>482.0037034289904</v>
      </c>
      <c r="AC158" s="30">
        <v>939.1941174048673</v>
      </c>
      <c r="AD158" s="30">
        <v>939.1941174048673</v>
      </c>
      <c r="AE158" s="30">
        <v>939.1941174048673</v>
      </c>
      <c r="AF158" s="30">
        <v>939.1941174048673</v>
      </c>
      <c r="AG158" s="30">
        <v>9.292587679316638</v>
      </c>
      <c r="AH158" s="30">
        <v>929.9015297255507</v>
      </c>
      <c r="AI158" s="30">
        <v>724.2391759263769</v>
      </c>
      <c r="AJ158" s="30">
        <v>84.68620239370313</v>
      </c>
      <c r="AK158" s="30">
        <v>939.1941174048673</v>
      </c>
      <c r="AL158" s="30" t="s">
        <v>91</v>
      </c>
      <c r="AM158" s="30">
        <v>592.0663932445793</v>
      </c>
      <c r="AN158" s="30">
        <v>130.40520447135626</v>
      </c>
      <c r="AO158" s="30">
        <v>795.0025892257541</v>
      </c>
      <c r="AP158" s="30">
        <v>144.1915281791131</v>
      </c>
      <c r="AQ158" s="30">
        <v>862.9667371385447</v>
      </c>
      <c r="AR158" s="30">
        <v>71.66637278986964</v>
      </c>
      <c r="AS158" s="30">
        <v>904.5729284338385</v>
      </c>
      <c r="AT158" s="30">
        <v>34.62118897102794</v>
      </c>
      <c r="AU158" s="30">
        <v>841.0761542911637</v>
      </c>
      <c r="AV158" s="30">
        <v>98.11796311369983</v>
      </c>
      <c r="AW158" s="30" t="s">
        <v>91</v>
      </c>
      <c r="AX158" s="30">
        <v>38.51992670791106</v>
      </c>
      <c r="AY158" s="30">
        <v>126.70263745504721</v>
      </c>
      <c r="AZ158" s="30" t="s">
        <v>91</v>
      </c>
      <c r="BA158" s="30" t="s">
        <v>91</v>
      </c>
      <c r="BB158" s="30" t="s">
        <v>91</v>
      </c>
      <c r="BC158" s="30">
        <v>2.0291751147994463</v>
      </c>
      <c r="BD158" s="30" t="s">
        <v>91</v>
      </c>
    </row>
    <row r="159" spans="2:56" ht="15">
      <c r="B159" s="30" t="s">
        <v>130</v>
      </c>
      <c r="C159" s="30">
        <v>18.38887864534871</v>
      </c>
      <c r="D159" s="30">
        <v>15.551199056169636</v>
      </c>
      <c r="E159" s="30">
        <v>28.57136870092599</v>
      </c>
      <c r="F159" s="30">
        <v>33.940077701518355</v>
      </c>
      <c r="G159" s="30">
        <v>28.57136870092599</v>
      </c>
      <c r="H159" s="30">
        <v>62.51144640244435</v>
      </c>
      <c r="I159" s="30">
        <v>61.08801399824987</v>
      </c>
      <c r="J159" s="30">
        <v>1.423432404194476</v>
      </c>
      <c r="K159" s="30">
        <v>59.03865950488829</v>
      </c>
      <c r="L159" s="30">
        <v>3.472786897556076</v>
      </c>
      <c r="M159" s="30">
        <v>62.51144640244435</v>
      </c>
      <c r="N159" s="30">
        <v>14.639326638555273</v>
      </c>
      <c r="O159" s="30">
        <v>42.89620178555369</v>
      </c>
      <c r="P159" s="30">
        <v>0.1729702465057179</v>
      </c>
      <c r="Q159" s="30">
        <v>12.684554086826164</v>
      </c>
      <c r="R159" s="30">
        <v>1.9547725517290988</v>
      </c>
      <c r="S159" s="30">
        <v>1.166363871472708</v>
      </c>
      <c r="T159" s="30">
        <v>12.32946438585904</v>
      </c>
      <c r="U159" s="30">
        <v>21.891915521676587</v>
      </c>
      <c r="V159" s="30">
        <v>27.123702623436007</v>
      </c>
      <c r="W159" s="30">
        <v>0.23637305769230768</v>
      </c>
      <c r="X159" s="30">
        <v>17.04658949333258</v>
      </c>
      <c r="Y159" s="30">
        <v>44.923979581732</v>
      </c>
      <c r="Z159" s="30">
        <v>0.0812880012195122</v>
      </c>
      <c r="AA159" s="30">
        <v>28.59556654423804</v>
      </c>
      <c r="AB159" s="30">
        <v>33.9158798582063</v>
      </c>
      <c r="AC159" s="30">
        <v>62.51144640244435</v>
      </c>
      <c r="AD159" s="30">
        <v>62.51144640244435</v>
      </c>
      <c r="AE159" s="30">
        <v>62.51144640244435</v>
      </c>
      <c r="AF159" s="30">
        <v>62.51144640244435</v>
      </c>
      <c r="AG159" s="30">
        <v>1.1679921974667755</v>
      </c>
      <c r="AH159" s="30">
        <v>61.34345420497758</v>
      </c>
      <c r="AI159" s="30">
        <v>47.90062850431428</v>
      </c>
      <c r="AJ159" s="30">
        <v>7.733393246544778</v>
      </c>
      <c r="AK159" s="30" t="s">
        <v>91</v>
      </c>
      <c r="AL159" s="30">
        <v>62.51144640244435</v>
      </c>
      <c r="AM159" s="30">
        <v>36.976680376663786</v>
      </c>
      <c r="AN159" s="30">
        <v>9.836645402495519</v>
      </c>
      <c r="AO159" s="30">
        <v>55.46377053151194</v>
      </c>
      <c r="AP159" s="30">
        <v>7.047675870932471</v>
      </c>
      <c r="AQ159" s="30">
        <v>51.08216848582131</v>
      </c>
      <c r="AR159" s="30">
        <v>10.559766254868704</v>
      </c>
      <c r="AS159" s="30">
        <v>58.947278963966944</v>
      </c>
      <c r="AT159" s="30">
        <v>3.564167438477409</v>
      </c>
      <c r="AU159" s="30">
        <v>52.15228628928426</v>
      </c>
      <c r="AV159" s="30">
        <v>10.359160113160131</v>
      </c>
      <c r="AW159" s="30" t="s">
        <v>91</v>
      </c>
      <c r="AX159" s="30">
        <v>1.621058816268706</v>
      </c>
      <c r="AY159" s="30">
        <v>8.287175800829873</v>
      </c>
      <c r="AZ159" s="30" t="s">
        <v>91</v>
      </c>
      <c r="BA159" s="30" t="s">
        <v>91</v>
      </c>
      <c r="BB159" s="30" t="s">
        <v>91</v>
      </c>
      <c r="BC159" s="30">
        <v>0.6717596791147994</v>
      </c>
      <c r="BD159" s="30" t="s">
        <v>91</v>
      </c>
    </row>
    <row r="160" spans="1:56" ht="15">
      <c r="A160" s="30" t="s">
        <v>107</v>
      </c>
      <c r="B160" s="30" t="s">
        <v>129</v>
      </c>
      <c r="C160" s="30">
        <v>193.60035922522349</v>
      </c>
      <c r="D160" s="30">
        <v>162.81040255511692</v>
      </c>
      <c r="E160" s="30">
        <v>278.692583932017</v>
      </c>
      <c r="F160" s="30">
        <v>356.4107617803416</v>
      </c>
      <c r="G160" s="30">
        <v>278.692583932017</v>
      </c>
      <c r="H160" s="30">
        <v>635.1033457123568</v>
      </c>
      <c r="I160" s="30">
        <v>627.2421900861409</v>
      </c>
      <c r="J160" s="30">
        <v>7.861155626214312</v>
      </c>
      <c r="K160" s="30">
        <v>604.9306967695737</v>
      </c>
      <c r="L160" s="30">
        <v>30.17264894277936</v>
      </c>
      <c r="M160" s="30">
        <v>635.1033457123568</v>
      </c>
      <c r="N160" s="30">
        <v>196.90165831725633</v>
      </c>
      <c r="O160" s="30">
        <v>350.98321282900173</v>
      </c>
      <c r="P160" s="30">
        <v>0.2899751486693072</v>
      </c>
      <c r="Q160" s="30">
        <v>179.91923642812625</v>
      </c>
      <c r="R160" s="30">
        <v>16.98242188912933</v>
      </c>
      <c r="S160" s="30">
        <v>11.70447362039482</v>
      </c>
      <c r="T160" s="30">
        <v>171.81264976732362</v>
      </c>
      <c r="U160" s="30">
        <v>225.89225401967096</v>
      </c>
      <c r="V160" s="30">
        <v>225.69396830496936</v>
      </c>
      <c r="W160" s="30">
        <v>5.0643097867812905</v>
      </c>
      <c r="X160" s="30">
        <v>122.62695478554883</v>
      </c>
      <c r="Y160" s="30">
        <v>497.6921443079079</v>
      </c>
      <c r="Z160" s="30">
        <v>4.585448769078442</v>
      </c>
      <c r="AA160" s="30">
        <v>302.87726166939837</v>
      </c>
      <c r="AB160" s="30">
        <v>332.22608404296005</v>
      </c>
      <c r="AC160" s="30">
        <v>635.1033457123568</v>
      </c>
      <c r="AD160" s="30">
        <v>635.1033457123568</v>
      </c>
      <c r="AE160" s="30">
        <v>635.1033457123568</v>
      </c>
      <c r="AF160" s="30">
        <v>635.1033457123568</v>
      </c>
      <c r="AG160" s="30">
        <v>9.30281155332591</v>
      </c>
      <c r="AH160" s="30">
        <v>625.8005341590288</v>
      </c>
      <c r="AI160" s="30">
        <v>511.39596500002085</v>
      </c>
      <c r="AJ160" s="30">
        <v>61.31621695804023</v>
      </c>
      <c r="AK160" s="30">
        <v>592.0663932445793</v>
      </c>
      <c r="AL160" s="30">
        <v>36.976680376663786</v>
      </c>
      <c r="AM160" s="30">
        <v>635.1033457123568</v>
      </c>
      <c r="AN160" s="30" t="s">
        <v>91</v>
      </c>
      <c r="AO160" s="30">
        <v>546.8365773522904</v>
      </c>
      <c r="AP160" s="30">
        <v>88.2667683600638</v>
      </c>
      <c r="AQ160" s="30">
        <v>585.8279553670377</v>
      </c>
      <c r="AR160" s="30">
        <v>46.07098230759019</v>
      </c>
      <c r="AS160" s="30">
        <v>605.8554508146852</v>
      </c>
      <c r="AT160" s="30">
        <v>29.24789489766802</v>
      </c>
      <c r="AU160" s="30">
        <v>564.5942665671372</v>
      </c>
      <c r="AV160" s="30">
        <v>70.50907914521592</v>
      </c>
      <c r="AW160" s="30" t="s">
        <v>91</v>
      </c>
      <c r="AX160" s="30">
        <v>25.27458912499545</v>
      </c>
      <c r="AY160" s="30">
        <v>95.94955562932172</v>
      </c>
      <c r="AZ160" s="30" t="s">
        <v>91</v>
      </c>
      <c r="BA160" s="30" t="s">
        <v>91</v>
      </c>
      <c r="BB160" s="30" t="s">
        <v>91</v>
      </c>
      <c r="BC160" s="30">
        <v>1.7880145726141072</v>
      </c>
      <c r="BD160" s="30" t="s">
        <v>91</v>
      </c>
    </row>
    <row r="161" spans="2:56" ht="15">
      <c r="B161" s="30" t="s">
        <v>130</v>
      </c>
      <c r="C161" s="30">
        <v>40.70848179956284</v>
      </c>
      <c r="D161" s="30">
        <v>27.386680661268382</v>
      </c>
      <c r="E161" s="30">
        <v>74.12357144056001</v>
      </c>
      <c r="F161" s="30">
        <v>68.09516246083112</v>
      </c>
      <c r="G161" s="30">
        <v>74.12357144056001</v>
      </c>
      <c r="H161" s="30">
        <v>142.21873390139123</v>
      </c>
      <c r="I161" s="30">
        <v>141.28385302734975</v>
      </c>
      <c r="J161" s="30">
        <v>0.9348808740414349</v>
      </c>
      <c r="K161" s="30">
        <v>130.13442102385895</v>
      </c>
      <c r="L161" s="30">
        <v>12.084312877532096</v>
      </c>
      <c r="M161" s="30">
        <v>142.21873390139123</v>
      </c>
      <c r="N161" s="30">
        <v>44.214533114751525</v>
      </c>
      <c r="O161" s="30">
        <v>76.14774090441024</v>
      </c>
      <c r="P161" s="30">
        <v>0.1729702465057179</v>
      </c>
      <c r="Q161" s="30">
        <v>40.36513353525634</v>
      </c>
      <c r="R161" s="30">
        <v>3.849399579495207</v>
      </c>
      <c r="S161" s="30">
        <v>2.5927715261726587</v>
      </c>
      <c r="T161" s="30">
        <v>34.30542123175846</v>
      </c>
      <c r="U161" s="30">
        <v>53.78424524853454</v>
      </c>
      <c r="V161" s="30">
        <v>51.53629589492566</v>
      </c>
      <c r="W161" s="30">
        <v>2.0165959511923344</v>
      </c>
      <c r="X161" s="30">
        <v>34.65843655982823</v>
      </c>
      <c r="Y161" s="30">
        <v>102.83883268166882</v>
      </c>
      <c r="Z161" s="30">
        <v>1.0161688752609472</v>
      </c>
      <c r="AA161" s="30">
        <v>72.12831646221923</v>
      </c>
      <c r="AB161" s="30">
        <v>70.09041743917192</v>
      </c>
      <c r="AC161" s="30">
        <v>142.21873390139123</v>
      </c>
      <c r="AD161" s="30">
        <v>142.21873390139123</v>
      </c>
      <c r="AE161" s="30">
        <v>142.21873390139123</v>
      </c>
      <c r="AF161" s="30">
        <v>142.21873390139123</v>
      </c>
      <c r="AG161" s="30">
        <v>2.809830267963561</v>
      </c>
      <c r="AH161" s="30">
        <v>139.4089036334276</v>
      </c>
      <c r="AI161" s="30">
        <v>115.80787892127458</v>
      </c>
      <c r="AJ161" s="30">
        <v>17.740644888675224</v>
      </c>
      <c r="AK161" s="30">
        <v>130.40520447135626</v>
      </c>
      <c r="AL161" s="30">
        <v>9.836645402495519</v>
      </c>
      <c r="AM161" s="30" t="s">
        <v>91</v>
      </c>
      <c r="AN161" s="30">
        <v>142.21873390139123</v>
      </c>
      <c r="AO161" s="30">
        <v>120.27754915058442</v>
      </c>
      <c r="AP161" s="30">
        <v>21.941184750806574</v>
      </c>
      <c r="AQ161" s="30">
        <v>126.01788010206324</v>
      </c>
      <c r="AR161" s="30">
        <v>15.962687124937505</v>
      </c>
      <c r="AS161" s="30">
        <v>133.7888064616908</v>
      </c>
      <c r="AT161" s="30">
        <v>8.171162876942422</v>
      </c>
      <c r="AU161" s="30">
        <v>125.73423391327626</v>
      </c>
      <c r="AV161" s="30">
        <v>16.484499988114774</v>
      </c>
      <c r="AW161" s="30" t="s">
        <v>91</v>
      </c>
      <c r="AX161" s="30">
        <v>7.5673416101963795</v>
      </c>
      <c r="AY161" s="30">
        <v>19.829229632088513</v>
      </c>
      <c r="AZ161" s="30" t="s">
        <v>91</v>
      </c>
      <c r="BA161" s="30" t="s">
        <v>91</v>
      </c>
      <c r="BB161" s="30" t="s">
        <v>91</v>
      </c>
      <c r="BC161" s="30">
        <v>0.20370354633471646</v>
      </c>
      <c r="BD161" s="30" t="s">
        <v>91</v>
      </c>
    </row>
    <row r="162" spans="1:56" ht="15">
      <c r="A162" s="30" t="s">
        <v>108</v>
      </c>
      <c r="B162" s="30" t="s">
        <v>129</v>
      </c>
      <c r="C162" s="30">
        <v>264.44900014968005</v>
      </c>
      <c r="D162" s="30">
        <v>210.40869390973467</v>
      </c>
      <c r="E162" s="30">
        <v>387.2808749234148</v>
      </c>
      <c r="F162" s="30">
        <v>474.85769405941403</v>
      </c>
      <c r="G162" s="30">
        <v>387.2808749234148</v>
      </c>
      <c r="H162" s="30">
        <v>862.1385689828337</v>
      </c>
      <c r="I162" s="30">
        <v>855.7452410357761</v>
      </c>
      <c r="J162" s="30">
        <v>6.3933279470578155</v>
      </c>
      <c r="K162" s="30">
        <v>816.8024735487712</v>
      </c>
      <c r="L162" s="30">
        <v>45.33609543406287</v>
      </c>
      <c r="M162" s="30">
        <v>862.1385689828337</v>
      </c>
      <c r="N162" s="30">
        <v>245.1668397654017</v>
      </c>
      <c r="O162" s="30">
        <v>523.3234898994465</v>
      </c>
      <c r="P162" s="30">
        <v>0.6726009061717817</v>
      </c>
      <c r="Q162" s="30">
        <v>223.72361008120552</v>
      </c>
      <c r="R162" s="30">
        <v>21.443229684196478</v>
      </c>
      <c r="S162" s="30">
        <v>0.7072831380903795</v>
      </c>
      <c r="T162" s="30">
        <v>242.904817572001</v>
      </c>
      <c r="U162" s="30">
        <v>320.82945824939384</v>
      </c>
      <c r="V162" s="30">
        <v>297.69701002335006</v>
      </c>
      <c r="W162" s="30">
        <v>8.978915548268095</v>
      </c>
      <c r="X162" s="30">
        <v>201.76301821970807</v>
      </c>
      <c r="Y162" s="30">
        <v>634.8210480066647</v>
      </c>
      <c r="Z162" s="30">
        <v>7.375990764455707</v>
      </c>
      <c r="AA162" s="30">
        <v>475.0743078864246</v>
      </c>
      <c r="AB162" s="30">
        <v>387.0642610964061</v>
      </c>
      <c r="AC162" s="30">
        <v>862.1385689828337</v>
      </c>
      <c r="AD162" s="30">
        <v>862.1385689828337</v>
      </c>
      <c r="AE162" s="30">
        <v>862.1385689828337</v>
      </c>
      <c r="AF162" s="30">
        <v>862.1385689828337</v>
      </c>
      <c r="AG162" s="30">
        <v>16.542145047771744</v>
      </c>
      <c r="AH162" s="30">
        <v>845.596423935063</v>
      </c>
      <c r="AI162" s="30">
        <v>664.8157863973352</v>
      </c>
      <c r="AJ162" s="30">
        <v>80.31774070644003</v>
      </c>
      <c r="AK162" s="30">
        <v>795.0025892257541</v>
      </c>
      <c r="AL162" s="30">
        <v>55.46377053151194</v>
      </c>
      <c r="AM162" s="30">
        <v>546.8365773522904</v>
      </c>
      <c r="AN162" s="30">
        <v>120.27754915058442</v>
      </c>
      <c r="AO162" s="30">
        <v>862.1385689828337</v>
      </c>
      <c r="AP162" s="30" t="s">
        <v>91</v>
      </c>
      <c r="AQ162" s="30">
        <v>789.774845058105</v>
      </c>
      <c r="AR162" s="30">
        <v>66.85636929867925</v>
      </c>
      <c r="AS162" s="30">
        <v>855.7172999163727</v>
      </c>
      <c r="AT162" s="30">
        <v>5.455221365612622</v>
      </c>
      <c r="AU162" s="30">
        <v>746.9974685760033</v>
      </c>
      <c r="AV162" s="30">
        <v>115.14110040683212</v>
      </c>
      <c r="AW162" s="30" t="s">
        <v>91</v>
      </c>
      <c r="AX162" s="30">
        <v>35.93929973854508</v>
      </c>
      <c r="AY162" s="30">
        <v>118.64506257261306</v>
      </c>
      <c r="AZ162" s="30" t="s">
        <v>91</v>
      </c>
      <c r="BA162" s="30" t="s">
        <v>91</v>
      </c>
      <c r="BB162" s="30" t="s">
        <v>91</v>
      </c>
      <c r="BC162" s="30">
        <v>2.451334539419087</v>
      </c>
      <c r="BD162" s="30" t="s">
        <v>91</v>
      </c>
    </row>
    <row r="163" spans="2:56" ht="15">
      <c r="B163" s="30" t="s">
        <v>130</v>
      </c>
      <c r="C163" s="30">
        <v>57.164579687645535</v>
      </c>
      <c r="D163" s="30">
        <v>42.01496585984246</v>
      </c>
      <c r="E163" s="30">
        <v>60.89792431721617</v>
      </c>
      <c r="F163" s="30">
        <v>99.17954554748762</v>
      </c>
      <c r="G163" s="30">
        <v>60.89792431721617</v>
      </c>
      <c r="H163" s="30">
        <v>160.0774698647042</v>
      </c>
      <c r="I163" s="30">
        <v>157.50577298458316</v>
      </c>
      <c r="J163" s="30">
        <v>2.571696880121008</v>
      </c>
      <c r="K163" s="30">
        <v>153.05060262270686</v>
      </c>
      <c r="L163" s="30">
        <v>7.026867241997223</v>
      </c>
      <c r="M163" s="30">
        <v>160.0774698647042</v>
      </c>
      <c r="N163" s="30">
        <v>33.96538061836277</v>
      </c>
      <c r="O163" s="30">
        <v>110.1395158299596</v>
      </c>
      <c r="P163" s="30">
        <v>0.3362227750372144</v>
      </c>
      <c r="Q163" s="30">
        <v>31.596698670528287</v>
      </c>
      <c r="R163" s="30">
        <v>2.368681947834477</v>
      </c>
      <c r="S163" s="30">
        <v>35.69371662593814</v>
      </c>
      <c r="T163" s="30">
        <v>91.33067582395356</v>
      </c>
      <c r="U163" s="30">
        <v>26.08003186332321</v>
      </c>
      <c r="V163" s="30">
        <v>6.973045551488884</v>
      </c>
      <c r="W163" s="30">
        <v>0.8644047545625106</v>
      </c>
      <c r="X163" s="30">
        <v>15.3621029786924</v>
      </c>
      <c r="Y163" s="30">
        <v>141.92529391975847</v>
      </c>
      <c r="Z163" s="30">
        <v>1.3515499956864705</v>
      </c>
      <c r="AA163" s="30">
        <v>21.18608418386833</v>
      </c>
      <c r="AB163" s="30">
        <v>138.8913856808357</v>
      </c>
      <c r="AC163" s="30">
        <v>160.0774698647042</v>
      </c>
      <c r="AD163" s="30">
        <v>160.0774698647042</v>
      </c>
      <c r="AE163" s="30">
        <v>160.0774698647042</v>
      </c>
      <c r="AF163" s="30">
        <v>160.0774698647042</v>
      </c>
      <c r="AG163" s="30">
        <v>12.15046380212482</v>
      </c>
      <c r="AH163" s="30">
        <v>147.92700606257927</v>
      </c>
      <c r="AI163" s="30">
        <v>121.15247401336505</v>
      </c>
      <c r="AJ163" s="30">
        <v>13.586132903720952</v>
      </c>
      <c r="AK163" s="30">
        <v>144.1915281791131</v>
      </c>
      <c r="AL163" s="30">
        <v>7.047675870932471</v>
      </c>
      <c r="AM163" s="30">
        <v>88.2667683600638</v>
      </c>
      <c r="AN163" s="30">
        <v>21.941184750806574</v>
      </c>
      <c r="AO163" s="30" t="s">
        <v>91</v>
      </c>
      <c r="AP163" s="30">
        <v>160.0774698647042</v>
      </c>
      <c r="AQ163" s="30">
        <v>140.97341049918097</v>
      </c>
      <c r="AR163" s="30">
        <v>18.12753826584785</v>
      </c>
      <c r="AS163" s="30">
        <v>127.02439244989158</v>
      </c>
      <c r="AT163" s="30">
        <v>33.053077414812094</v>
      </c>
      <c r="AU163" s="30">
        <v>156.48816009031344</v>
      </c>
      <c r="AV163" s="30">
        <v>3.5893097743906734</v>
      </c>
      <c r="AW163" s="30" t="s">
        <v>91</v>
      </c>
      <c r="AX163" s="30">
        <v>4.47255495761803</v>
      </c>
      <c r="AY163" s="30">
        <v>17.41329008022131</v>
      </c>
      <c r="AZ163" s="30" t="s">
        <v>91</v>
      </c>
      <c r="BA163" s="30" t="s">
        <v>91</v>
      </c>
      <c r="BB163" s="30" t="s">
        <v>91</v>
      </c>
      <c r="BC163" s="30">
        <v>0.24960025449515905</v>
      </c>
      <c r="BD163" s="30" t="s">
        <v>91</v>
      </c>
    </row>
    <row r="164" spans="1:56" ht="15">
      <c r="A164" s="30" t="s">
        <v>109</v>
      </c>
      <c r="B164" s="30" t="s">
        <v>129</v>
      </c>
      <c r="C164" s="30">
        <v>282.31703606748994</v>
      </c>
      <c r="D164" s="30">
        <v>228.6668699451537</v>
      </c>
      <c r="E164" s="30">
        <v>419.76434954463474</v>
      </c>
      <c r="F164" s="30">
        <v>510.98390601264117</v>
      </c>
      <c r="G164" s="30">
        <v>419.76434954463474</v>
      </c>
      <c r="H164" s="30">
        <v>930.7482555572846</v>
      </c>
      <c r="I164" s="30">
        <v>921.7832307301055</v>
      </c>
      <c r="J164" s="30">
        <v>8.96502482717883</v>
      </c>
      <c r="K164" s="30">
        <v>883.6490343336919</v>
      </c>
      <c r="L164" s="30">
        <v>47.09922122359098</v>
      </c>
      <c r="M164" s="30">
        <v>930.7482555572846</v>
      </c>
      <c r="N164" s="30">
        <v>264.11791333074194</v>
      </c>
      <c r="O164" s="30">
        <v>568.1022944546929</v>
      </c>
      <c r="P164" s="30">
        <v>0.6885509661092811</v>
      </c>
      <c r="Q164" s="30">
        <v>242.22716428159342</v>
      </c>
      <c r="R164" s="30">
        <v>21.890749049147953</v>
      </c>
      <c r="S164" s="30">
        <v>33.334577485979814</v>
      </c>
      <c r="T164" s="30">
        <v>305.6767684185565</v>
      </c>
      <c r="U164" s="30">
        <v>318.0533906042081</v>
      </c>
      <c r="V164" s="30">
        <v>273.6835190485407</v>
      </c>
      <c r="W164" s="30">
        <v>7.96086978003359</v>
      </c>
      <c r="X164" s="30">
        <v>195.17294235519296</v>
      </c>
      <c r="Y164" s="30">
        <v>709.9502589918103</v>
      </c>
      <c r="Z164" s="30">
        <v>8.170565596321556</v>
      </c>
      <c r="AA164" s="30">
        <v>472.1019374938263</v>
      </c>
      <c r="AB164" s="30">
        <v>458.6463180634535</v>
      </c>
      <c r="AC164" s="30">
        <v>930.7482555572846</v>
      </c>
      <c r="AD164" s="30">
        <v>930.7482555572846</v>
      </c>
      <c r="AE164" s="30">
        <v>930.7482555572846</v>
      </c>
      <c r="AF164" s="30">
        <v>930.7482555572846</v>
      </c>
      <c r="AG164" s="30">
        <v>23.389705690511857</v>
      </c>
      <c r="AH164" s="30">
        <v>907.3585498667725</v>
      </c>
      <c r="AI164" s="30">
        <v>714.5267901793875</v>
      </c>
      <c r="AJ164" s="30">
        <v>83.5934327516582</v>
      </c>
      <c r="AK164" s="30">
        <v>862.9667371385447</v>
      </c>
      <c r="AL164" s="30">
        <v>51.08216848582131</v>
      </c>
      <c r="AM164" s="30">
        <v>585.8279553670377</v>
      </c>
      <c r="AN164" s="30">
        <v>126.01788010206324</v>
      </c>
      <c r="AO164" s="30">
        <v>789.774845058105</v>
      </c>
      <c r="AP164" s="30">
        <v>140.97341049918097</v>
      </c>
      <c r="AQ164" s="30">
        <v>930.7482555572846</v>
      </c>
      <c r="AR164" s="30" t="s">
        <v>91</v>
      </c>
      <c r="AS164" s="30">
        <v>897.2364573475164</v>
      </c>
      <c r="AT164" s="30">
        <v>33.058800828632975</v>
      </c>
      <c r="AU164" s="30">
        <v>826.7962950686364</v>
      </c>
      <c r="AV164" s="30">
        <v>103.95196048864516</v>
      </c>
      <c r="AW164" s="30" t="s">
        <v>91</v>
      </c>
      <c r="AX164" s="30">
        <v>36.72138156834579</v>
      </c>
      <c r="AY164" s="30">
        <v>128.21487976763362</v>
      </c>
      <c r="AZ164" s="30" t="s">
        <v>91</v>
      </c>
      <c r="BA164" s="30" t="s">
        <v>91</v>
      </c>
      <c r="BB164" s="30" t="s">
        <v>91</v>
      </c>
      <c r="BC164" s="30">
        <v>2.360376686030428</v>
      </c>
      <c r="BD164" s="30" t="s">
        <v>91</v>
      </c>
    </row>
    <row r="165" spans="2:56" ht="15">
      <c r="B165" s="30" t="s">
        <v>130</v>
      </c>
      <c r="C165" s="30">
        <v>36.01811494158667</v>
      </c>
      <c r="D165" s="30">
        <v>23.070367625912336</v>
      </c>
      <c r="E165" s="30">
        <v>25.895424997028083</v>
      </c>
      <c r="F165" s="30">
        <v>59.088482567499014</v>
      </c>
      <c r="G165" s="30">
        <v>25.895424997028083</v>
      </c>
      <c r="H165" s="30">
        <v>84.98390756452689</v>
      </c>
      <c r="I165" s="30">
        <v>84.98390756452689</v>
      </c>
      <c r="J165" s="30" t="s">
        <v>91</v>
      </c>
      <c r="K165" s="30">
        <v>80.229557158007</v>
      </c>
      <c r="L165" s="30">
        <v>4.754350406519945</v>
      </c>
      <c r="M165" s="30">
        <v>84.98390756452689</v>
      </c>
      <c r="N165" s="30">
        <v>14.204664330831822</v>
      </c>
      <c r="O165" s="30">
        <v>60.84747543797837</v>
      </c>
      <c r="P165" s="30" t="s">
        <v>91</v>
      </c>
      <c r="Q165" s="30">
        <v>12.470409012125854</v>
      </c>
      <c r="R165" s="30">
        <v>1.734255318705962</v>
      </c>
      <c r="S165" s="30">
        <v>2.02997789956398</v>
      </c>
      <c r="T165" s="30">
        <v>25.415460539347702</v>
      </c>
      <c r="U165" s="30">
        <v>26.55193259931737</v>
      </c>
      <c r="V165" s="30">
        <v>30.98653652629803</v>
      </c>
      <c r="W165" s="30">
        <v>1.8824505227970127</v>
      </c>
      <c r="X165" s="30">
        <v>19.715151503978383</v>
      </c>
      <c r="Y165" s="30">
        <v>62.72580711154153</v>
      </c>
      <c r="Z165" s="30">
        <v>0.3804026004059875</v>
      </c>
      <c r="AA165" s="30">
        <v>21.147793065037135</v>
      </c>
      <c r="AB165" s="30">
        <v>63.836114499490016</v>
      </c>
      <c r="AC165" s="30">
        <v>84.98390756452689</v>
      </c>
      <c r="AD165" s="30">
        <v>84.98390756452689</v>
      </c>
      <c r="AE165" s="30">
        <v>84.98390756452689</v>
      </c>
      <c r="AF165" s="30">
        <v>84.98390756452689</v>
      </c>
      <c r="AG165" s="30">
        <v>3.9966302552765995</v>
      </c>
      <c r="AH165" s="30">
        <v>80.9872773092503</v>
      </c>
      <c r="AI165" s="30">
        <v>67.4428780510597</v>
      </c>
      <c r="AJ165" s="30">
        <v>9.969365308019208</v>
      </c>
      <c r="AK165" s="30">
        <v>71.66637278986964</v>
      </c>
      <c r="AL165" s="30">
        <v>10.559766254868704</v>
      </c>
      <c r="AM165" s="30">
        <v>46.07098230759019</v>
      </c>
      <c r="AN165" s="30">
        <v>15.962687124937505</v>
      </c>
      <c r="AO165" s="30">
        <v>66.85636929867925</v>
      </c>
      <c r="AP165" s="30">
        <v>18.12753826584785</v>
      </c>
      <c r="AQ165" s="30" t="s">
        <v>91</v>
      </c>
      <c r="AR165" s="30">
        <v>84.98390756452689</v>
      </c>
      <c r="AS165" s="30">
        <v>79.36243484350445</v>
      </c>
      <c r="AT165" s="30">
        <v>5.449497951791734</v>
      </c>
      <c r="AU165" s="30">
        <v>71.84117404789532</v>
      </c>
      <c r="AV165" s="30">
        <v>13.142733516631733</v>
      </c>
      <c r="AW165" s="30" t="s">
        <v>91</v>
      </c>
      <c r="AX165" s="30">
        <v>3.4056857419252116</v>
      </c>
      <c r="AY165" s="30">
        <v>7.371778235131394</v>
      </c>
      <c r="AZ165" s="30" t="s">
        <v>91</v>
      </c>
      <c r="BA165" s="30" t="s">
        <v>91</v>
      </c>
      <c r="BB165" s="30" t="s">
        <v>91</v>
      </c>
      <c r="BC165" s="30">
        <v>0.34055810788381746</v>
      </c>
      <c r="BD165" s="30" t="s">
        <v>91</v>
      </c>
    </row>
    <row r="166" spans="1:56" ht="15">
      <c r="A166" s="30" t="s">
        <v>110</v>
      </c>
      <c r="B166" s="30" t="s">
        <v>129</v>
      </c>
      <c r="C166" s="30">
        <v>311.2520386384656</v>
      </c>
      <c r="D166" s="30">
        <v>242.51160764181043</v>
      </c>
      <c r="E166" s="30">
        <v>428.97804608598534</v>
      </c>
      <c r="F166" s="30">
        <v>553.7636462802708</v>
      </c>
      <c r="G166" s="30">
        <v>428.97804608598534</v>
      </c>
      <c r="H166" s="30">
        <v>982.741692366267</v>
      </c>
      <c r="I166" s="30">
        <v>977.0951739176026</v>
      </c>
      <c r="J166" s="30">
        <v>5.646518448664537</v>
      </c>
      <c r="K166" s="30">
        <v>935.1914912203596</v>
      </c>
      <c r="L166" s="30">
        <v>47.55020114590647</v>
      </c>
      <c r="M166" s="30">
        <v>982.741692366267</v>
      </c>
      <c r="N166" s="30">
        <v>269.9325293541593</v>
      </c>
      <c r="O166" s="30">
        <v>607.956671503623</v>
      </c>
      <c r="P166" s="30">
        <v>0.8169941057104207</v>
      </c>
      <c r="Q166" s="30">
        <v>246.82258218310557</v>
      </c>
      <c r="R166" s="30">
        <v>23.109947171052944</v>
      </c>
      <c r="S166" s="30">
        <v>35.69371662593814</v>
      </c>
      <c r="T166" s="30">
        <v>333.97672883319666</v>
      </c>
      <c r="U166" s="30">
        <v>320.82945824939384</v>
      </c>
      <c r="V166" s="30">
        <v>292.2417886577376</v>
      </c>
      <c r="W166" s="30">
        <v>9.843320302830604</v>
      </c>
      <c r="X166" s="30">
        <v>214.45506690014184</v>
      </c>
      <c r="Y166" s="30">
        <v>739.9420497434203</v>
      </c>
      <c r="Z166" s="30">
        <v>8.727540760142176</v>
      </c>
      <c r="AA166" s="30">
        <v>491.50290319566045</v>
      </c>
      <c r="AB166" s="30">
        <v>491.23878917060034</v>
      </c>
      <c r="AC166" s="30">
        <v>982.741692366267</v>
      </c>
      <c r="AD166" s="30">
        <v>982.741692366267</v>
      </c>
      <c r="AE166" s="30">
        <v>982.741692366267</v>
      </c>
      <c r="AF166" s="30">
        <v>982.741692366267</v>
      </c>
      <c r="AG166" s="30">
        <v>26.71514593946451</v>
      </c>
      <c r="AH166" s="30">
        <v>956.026546426803</v>
      </c>
      <c r="AI166" s="30">
        <v>753.6762525155268</v>
      </c>
      <c r="AJ166" s="30">
        <v>87.85231989268584</v>
      </c>
      <c r="AK166" s="30">
        <v>904.5729284338385</v>
      </c>
      <c r="AL166" s="30">
        <v>58.947278963966944</v>
      </c>
      <c r="AM166" s="30">
        <v>605.8554508146852</v>
      </c>
      <c r="AN166" s="30">
        <v>133.7888064616908</v>
      </c>
      <c r="AO166" s="30">
        <v>855.7172999163727</v>
      </c>
      <c r="AP166" s="30">
        <v>127.02439244989158</v>
      </c>
      <c r="AQ166" s="30">
        <v>897.2364573475164</v>
      </c>
      <c r="AR166" s="30">
        <v>79.36243484350445</v>
      </c>
      <c r="AS166" s="30">
        <v>982.741692366267</v>
      </c>
      <c r="AT166" s="30" t="s">
        <v>91</v>
      </c>
      <c r="AU166" s="30">
        <v>864.0112821850399</v>
      </c>
      <c r="AV166" s="30">
        <v>118.73041018122275</v>
      </c>
      <c r="AW166" s="30" t="s">
        <v>91</v>
      </c>
      <c r="AX166" s="30">
        <v>39.03177842507045</v>
      </c>
      <c r="AY166" s="30">
        <v>130.4032738257249</v>
      </c>
      <c r="AZ166" s="30" t="s">
        <v>91</v>
      </c>
      <c r="BA166" s="30" t="s">
        <v>91</v>
      </c>
      <c r="BB166" s="30" t="s">
        <v>91</v>
      </c>
      <c r="BC166" s="30">
        <v>2.7009347939142456</v>
      </c>
      <c r="BD166" s="30" t="s">
        <v>91</v>
      </c>
    </row>
    <row r="167" spans="2:56" ht="15">
      <c r="B167" s="30" t="s">
        <v>130</v>
      </c>
      <c r="C167" s="30">
        <v>10.361541198860419</v>
      </c>
      <c r="D167" s="30">
        <v>9.65328756500877</v>
      </c>
      <c r="E167" s="30">
        <v>18.493470016555523</v>
      </c>
      <c r="F167" s="30">
        <v>20.014828763869183</v>
      </c>
      <c r="G167" s="30">
        <v>18.493470016555523</v>
      </c>
      <c r="H167" s="30">
        <v>38.50829878042473</v>
      </c>
      <c r="I167" s="30">
        <v>35.18979240191044</v>
      </c>
      <c r="J167" s="30">
        <v>3.318506378514287</v>
      </c>
      <c r="K167" s="30">
        <v>33.69553725027109</v>
      </c>
      <c r="L167" s="30">
        <v>4.812761530153651</v>
      </c>
      <c r="M167" s="30">
        <v>38.50829878042473</v>
      </c>
      <c r="N167" s="30">
        <v>9.1996910296058</v>
      </c>
      <c r="O167" s="30">
        <v>24.626758450542688</v>
      </c>
      <c r="P167" s="30">
        <v>0.1918295754985755</v>
      </c>
      <c r="Q167" s="30">
        <v>8.497726568627787</v>
      </c>
      <c r="R167" s="30">
        <v>0.7019644609780099</v>
      </c>
      <c r="S167" s="30" t="s">
        <v>91</v>
      </c>
      <c r="T167" s="30" t="s">
        <v>91</v>
      </c>
      <c r="U167" s="30">
        <v>26.08003186332321</v>
      </c>
      <c r="V167" s="30">
        <v>12.428266917101519</v>
      </c>
      <c r="W167" s="30" t="s">
        <v>91</v>
      </c>
      <c r="X167" s="30">
        <v>2.670054298258534</v>
      </c>
      <c r="Y167" s="30">
        <v>35.83824448216619</v>
      </c>
      <c r="Z167" s="30" t="s">
        <v>91</v>
      </c>
      <c r="AA167" s="30">
        <v>3.9049981652375823</v>
      </c>
      <c r="AB167" s="30">
        <v>34.603300615187145</v>
      </c>
      <c r="AC167" s="30">
        <v>38.50829878042473</v>
      </c>
      <c r="AD167" s="30">
        <v>38.50829878042473</v>
      </c>
      <c r="AE167" s="30">
        <v>38.50829878042473</v>
      </c>
      <c r="AF167" s="30">
        <v>38.50829878042473</v>
      </c>
      <c r="AG167" s="30">
        <v>1.0114152095837141</v>
      </c>
      <c r="AH167" s="30">
        <v>37.496883570841014</v>
      </c>
      <c r="AI167" s="30">
        <v>32.033243332422124</v>
      </c>
      <c r="AJ167" s="30">
        <v>5.7104781669916</v>
      </c>
      <c r="AK167" s="30">
        <v>34.62118897102794</v>
      </c>
      <c r="AL167" s="30">
        <v>3.564167438477409</v>
      </c>
      <c r="AM167" s="30">
        <v>29.24789489766802</v>
      </c>
      <c r="AN167" s="30">
        <v>8.171162876942422</v>
      </c>
      <c r="AO167" s="30">
        <v>5.455221365612622</v>
      </c>
      <c r="AP167" s="30">
        <v>33.053077414812094</v>
      </c>
      <c r="AQ167" s="30">
        <v>33.058800828632975</v>
      </c>
      <c r="AR167" s="30">
        <v>5.449497951791734</v>
      </c>
      <c r="AS167" s="30" t="s">
        <v>91</v>
      </c>
      <c r="AT167" s="30">
        <v>38.50829878042473</v>
      </c>
      <c r="AU167" s="30">
        <v>38.50829878042473</v>
      </c>
      <c r="AV167" s="30" t="s">
        <v>91</v>
      </c>
      <c r="AW167" s="30" t="s">
        <v>91</v>
      </c>
      <c r="AX167" s="30">
        <v>1.3800762710926693</v>
      </c>
      <c r="AY167" s="30">
        <v>5.655078827109265</v>
      </c>
      <c r="AZ167" s="30" t="s">
        <v>91</v>
      </c>
      <c r="BA167" s="30" t="s">
        <v>91</v>
      </c>
      <c r="BB167" s="30" t="s">
        <v>91</v>
      </c>
      <c r="BC167" s="30" t="s">
        <v>91</v>
      </c>
      <c r="BD167" s="30" t="s">
        <v>91</v>
      </c>
    </row>
    <row r="168" spans="1:56" ht="15">
      <c r="A168" s="30" t="s">
        <v>111</v>
      </c>
      <c r="B168" s="30" t="s">
        <v>129</v>
      </c>
      <c r="C168" s="30">
        <v>299.71465550350297</v>
      </c>
      <c r="D168" s="30">
        <v>224.29307295579628</v>
      </c>
      <c r="E168" s="30">
        <v>379.4779002070119</v>
      </c>
      <c r="F168" s="30">
        <v>524.0077284592957</v>
      </c>
      <c r="G168" s="30">
        <v>379.4779002070119</v>
      </c>
      <c r="H168" s="30">
        <v>903.4856286663143</v>
      </c>
      <c r="I168" s="30">
        <v>894.5206038391352</v>
      </c>
      <c r="J168" s="30">
        <v>8.96502482717883</v>
      </c>
      <c r="K168" s="30">
        <v>860.2548885930178</v>
      </c>
      <c r="L168" s="30">
        <v>43.23074007329499</v>
      </c>
      <c r="M168" s="30">
        <v>903.4856286663143</v>
      </c>
      <c r="N168" s="30">
        <v>253.44582155585144</v>
      </c>
      <c r="O168" s="30">
        <v>552.1416496599178</v>
      </c>
      <c r="P168" s="30">
        <v>0.7546410633076612</v>
      </c>
      <c r="Q168" s="30">
        <v>231.86552301314813</v>
      </c>
      <c r="R168" s="30">
        <v>21.58029854270328</v>
      </c>
      <c r="S168" s="30">
        <v>34.72175326172348</v>
      </c>
      <c r="T168" s="30">
        <v>311.15401711325876</v>
      </c>
      <c r="U168" s="30">
        <v>308.42723333260085</v>
      </c>
      <c r="V168" s="30">
        <v>249.18262495873384</v>
      </c>
      <c r="W168" s="30">
        <v>6.305806440805652</v>
      </c>
      <c r="X168" s="30">
        <v>146.97024199338054</v>
      </c>
      <c r="Y168" s="30">
        <v>733.6427159735382</v>
      </c>
      <c r="Z168" s="30">
        <v>8.54844756174341</v>
      </c>
      <c r="AA168" s="30">
        <v>442.3196333601972</v>
      </c>
      <c r="AB168" s="30">
        <v>461.1659953061148</v>
      </c>
      <c r="AC168" s="30">
        <v>903.4856286663143</v>
      </c>
      <c r="AD168" s="30">
        <v>903.4856286663143</v>
      </c>
      <c r="AE168" s="30">
        <v>903.4856286663143</v>
      </c>
      <c r="AF168" s="30">
        <v>903.4856286663143</v>
      </c>
      <c r="AG168" s="30">
        <v>15.928238970923116</v>
      </c>
      <c r="AH168" s="30">
        <v>887.5573896953912</v>
      </c>
      <c r="AI168" s="30">
        <v>692.6841463147133</v>
      </c>
      <c r="AJ168" s="30">
        <v>82.85553252425608</v>
      </c>
      <c r="AK168" s="30">
        <v>841.0761542911637</v>
      </c>
      <c r="AL168" s="30">
        <v>52.15228628928426</v>
      </c>
      <c r="AM168" s="30">
        <v>564.5942665671372</v>
      </c>
      <c r="AN168" s="30">
        <v>125.73423391327626</v>
      </c>
      <c r="AO168" s="30">
        <v>746.9974685760033</v>
      </c>
      <c r="AP168" s="30">
        <v>156.48816009031344</v>
      </c>
      <c r="AQ168" s="30">
        <v>826.7962950686364</v>
      </c>
      <c r="AR168" s="30">
        <v>71.84117404789532</v>
      </c>
      <c r="AS168" s="30">
        <v>864.0112821850399</v>
      </c>
      <c r="AT168" s="30">
        <v>38.50829878042473</v>
      </c>
      <c r="AU168" s="30">
        <v>903.4856286663143</v>
      </c>
      <c r="AV168" s="30" t="s">
        <v>91</v>
      </c>
      <c r="AW168" s="30" t="s">
        <v>91</v>
      </c>
      <c r="AX168" s="30">
        <v>35.36622662175248</v>
      </c>
      <c r="AY168" s="30">
        <v>124.54401761548978</v>
      </c>
      <c r="AZ168" s="30" t="s">
        <v>91</v>
      </c>
      <c r="BA168" s="30" t="s">
        <v>91</v>
      </c>
      <c r="BB168" s="30" t="s">
        <v>91</v>
      </c>
      <c r="BC168" s="30">
        <v>2.2935277012448125</v>
      </c>
      <c r="BD168" s="30" t="s">
        <v>91</v>
      </c>
    </row>
    <row r="169" spans="2:56" ht="15">
      <c r="B169" s="30" t="s">
        <v>130</v>
      </c>
      <c r="C169" s="30">
        <v>21.89892433382303</v>
      </c>
      <c r="D169" s="30">
        <v>28.13058681378076</v>
      </c>
      <c r="E169" s="30">
        <v>68.70089903361935</v>
      </c>
      <c r="F169" s="30">
        <v>50.02951114760385</v>
      </c>
      <c r="G169" s="30">
        <v>68.70089903361935</v>
      </c>
      <c r="H169" s="30">
        <v>118.73041018122275</v>
      </c>
      <c r="I169" s="30">
        <v>118.73041018122275</v>
      </c>
      <c r="J169" s="30" t="s">
        <v>91</v>
      </c>
      <c r="K169" s="30">
        <v>109.59818757845771</v>
      </c>
      <c r="L169" s="30">
        <v>9.132222602765111</v>
      </c>
      <c r="M169" s="30">
        <v>118.73041018122275</v>
      </c>
      <c r="N169" s="30">
        <v>25.686398827913045</v>
      </c>
      <c r="O169" s="30">
        <v>81.32135606948677</v>
      </c>
      <c r="P169" s="30">
        <v>0.25418261790133495</v>
      </c>
      <c r="Q169" s="30">
        <v>23.454785738585365</v>
      </c>
      <c r="R169" s="30">
        <v>2.231613089327678</v>
      </c>
      <c r="S169" s="30">
        <v>1.6792465023050527</v>
      </c>
      <c r="T169" s="30">
        <v>23.081476282697516</v>
      </c>
      <c r="U169" s="30">
        <v>38.48225678011617</v>
      </c>
      <c r="V169" s="30">
        <v>55.487430616104376</v>
      </c>
      <c r="W169" s="30">
        <v>3.5375138620249515</v>
      </c>
      <c r="X169" s="30">
        <v>70.15487920501951</v>
      </c>
      <c r="Y169" s="30">
        <v>43.103625952894774</v>
      </c>
      <c r="Z169" s="30">
        <v>0.1790931983987658</v>
      </c>
      <c r="AA169" s="30">
        <v>53.94075871009613</v>
      </c>
      <c r="AB169" s="30">
        <v>64.78965147112703</v>
      </c>
      <c r="AC169" s="30">
        <v>118.73041018122275</v>
      </c>
      <c r="AD169" s="30">
        <v>118.73041018122275</v>
      </c>
      <c r="AE169" s="30">
        <v>118.73041018122275</v>
      </c>
      <c r="AF169" s="30">
        <v>118.73041018122275</v>
      </c>
      <c r="AG169" s="30">
        <v>12.764369878973445</v>
      </c>
      <c r="AH169" s="30">
        <v>105.96604030224934</v>
      </c>
      <c r="AI169" s="30">
        <v>93.28411409599012</v>
      </c>
      <c r="AJ169" s="30">
        <v>11.048341085904932</v>
      </c>
      <c r="AK169" s="30">
        <v>98.11796311369983</v>
      </c>
      <c r="AL169" s="30">
        <v>10.359160113160131</v>
      </c>
      <c r="AM169" s="30">
        <v>70.50907914521592</v>
      </c>
      <c r="AN169" s="30">
        <v>16.484499988114774</v>
      </c>
      <c r="AO169" s="30">
        <v>115.14110040683212</v>
      </c>
      <c r="AP169" s="30">
        <v>3.5893097743906734</v>
      </c>
      <c r="AQ169" s="30">
        <v>103.95196048864516</v>
      </c>
      <c r="AR169" s="30">
        <v>13.142733516631733</v>
      </c>
      <c r="AS169" s="30">
        <v>118.73041018122275</v>
      </c>
      <c r="AT169" s="30" t="s">
        <v>91</v>
      </c>
      <c r="AU169" s="30" t="s">
        <v>91</v>
      </c>
      <c r="AV169" s="30">
        <v>118.73041018122275</v>
      </c>
      <c r="AW169" s="30" t="s">
        <v>91</v>
      </c>
      <c r="AX169" s="30">
        <v>5.0456280744106365</v>
      </c>
      <c r="AY169" s="30">
        <v>11.514335037344406</v>
      </c>
      <c r="AZ169" s="30" t="s">
        <v>91</v>
      </c>
      <c r="BA169" s="30" t="s">
        <v>91</v>
      </c>
      <c r="BB169" s="30" t="s">
        <v>91</v>
      </c>
      <c r="BC169" s="30">
        <v>0.4074070926694329</v>
      </c>
      <c r="BD169" s="30" t="s">
        <v>91</v>
      </c>
    </row>
    <row r="170" spans="1:56" ht="15">
      <c r="A170" s="30" t="s">
        <v>112</v>
      </c>
      <c r="B170" s="30" t="s">
        <v>116</v>
      </c>
      <c r="C170" s="30" t="s">
        <v>91</v>
      </c>
      <c r="D170" s="30" t="s">
        <v>91</v>
      </c>
      <c r="E170" s="30" t="s">
        <v>91</v>
      </c>
      <c r="F170" s="30" t="s">
        <v>91</v>
      </c>
      <c r="G170" s="30" t="s">
        <v>91</v>
      </c>
      <c r="H170" s="30" t="s">
        <v>91</v>
      </c>
      <c r="I170" s="30" t="s">
        <v>91</v>
      </c>
      <c r="J170" s="30" t="s">
        <v>91</v>
      </c>
      <c r="K170" s="30" t="s">
        <v>91</v>
      </c>
      <c r="L170" s="30" t="s">
        <v>91</v>
      </c>
      <c r="M170" s="30" t="s">
        <v>91</v>
      </c>
      <c r="N170" s="30" t="s">
        <v>91</v>
      </c>
      <c r="O170" s="30" t="s">
        <v>91</v>
      </c>
      <c r="P170" s="30" t="s">
        <v>91</v>
      </c>
      <c r="Q170" s="30" t="s">
        <v>91</v>
      </c>
      <c r="R170" s="30" t="s">
        <v>91</v>
      </c>
      <c r="S170" s="30" t="s">
        <v>91</v>
      </c>
      <c r="T170" s="30" t="s">
        <v>91</v>
      </c>
      <c r="U170" s="30" t="s">
        <v>91</v>
      </c>
      <c r="V170" s="30" t="s">
        <v>91</v>
      </c>
      <c r="W170" s="30" t="s">
        <v>91</v>
      </c>
      <c r="X170" s="30" t="s">
        <v>91</v>
      </c>
      <c r="Y170" s="30" t="s">
        <v>91</v>
      </c>
      <c r="Z170" s="30" t="s">
        <v>91</v>
      </c>
      <c r="AA170" s="30" t="s">
        <v>91</v>
      </c>
      <c r="AB170" s="30" t="s">
        <v>91</v>
      </c>
      <c r="AC170" s="30" t="s">
        <v>91</v>
      </c>
      <c r="AD170" s="30" t="s">
        <v>91</v>
      </c>
      <c r="AE170" s="30" t="s">
        <v>91</v>
      </c>
      <c r="AF170" s="30" t="s">
        <v>91</v>
      </c>
      <c r="AG170" s="30" t="s">
        <v>91</v>
      </c>
      <c r="AH170" s="30" t="s">
        <v>91</v>
      </c>
      <c r="AI170" s="30" t="s">
        <v>91</v>
      </c>
      <c r="AJ170" s="30" t="s">
        <v>91</v>
      </c>
      <c r="AK170" s="30" t="s">
        <v>91</v>
      </c>
      <c r="AL170" s="30" t="s">
        <v>91</v>
      </c>
      <c r="AM170" s="30" t="s">
        <v>91</v>
      </c>
      <c r="AN170" s="30" t="s">
        <v>91</v>
      </c>
      <c r="AO170" s="30" t="s">
        <v>91</v>
      </c>
      <c r="AP170" s="30" t="s">
        <v>91</v>
      </c>
      <c r="AQ170" s="30" t="s">
        <v>91</v>
      </c>
      <c r="AR170" s="30" t="s">
        <v>91</v>
      </c>
      <c r="AS170" s="30" t="s">
        <v>91</v>
      </c>
      <c r="AT170" s="30" t="s">
        <v>91</v>
      </c>
      <c r="AU170" s="30" t="s">
        <v>91</v>
      </c>
      <c r="AV170" s="30" t="s">
        <v>91</v>
      </c>
      <c r="AW170" s="30" t="s">
        <v>91</v>
      </c>
      <c r="AX170" s="30" t="s">
        <v>91</v>
      </c>
      <c r="AY170" s="30" t="s">
        <v>91</v>
      </c>
      <c r="AZ170" s="30" t="s">
        <v>91</v>
      </c>
      <c r="BA170" s="30" t="s">
        <v>91</v>
      </c>
      <c r="BB170" s="30" t="s">
        <v>91</v>
      </c>
      <c r="BC170" s="30" t="s">
        <v>91</v>
      </c>
      <c r="BD170" s="30" t="s">
        <v>91</v>
      </c>
    </row>
    <row r="171" spans="1:56" ht="15">
      <c r="A171" s="30" t="s">
        <v>145</v>
      </c>
      <c r="C171" s="30">
        <v>12.465872994889539</v>
      </c>
      <c r="D171" s="30">
        <v>8.864254696385649</v>
      </c>
      <c r="E171" s="30">
        <v>19.081727004887938</v>
      </c>
      <c r="F171" s="30">
        <v>21.330127691275173</v>
      </c>
      <c r="G171" s="30">
        <v>19.081727004887938</v>
      </c>
      <c r="H171" s="30">
        <v>40.41185469616314</v>
      </c>
      <c r="I171" s="30">
        <v>39.72855599330115</v>
      </c>
      <c r="J171" s="30">
        <v>0.683298702861977</v>
      </c>
      <c r="K171" s="30">
        <v>37.946444472292406</v>
      </c>
      <c r="L171" s="30">
        <v>2.465410223870719</v>
      </c>
      <c r="M171" s="30">
        <v>40.41185469616314</v>
      </c>
      <c r="N171" s="30">
        <v>40.41185469616314</v>
      </c>
      <c r="O171" s="30" t="s">
        <v>91</v>
      </c>
      <c r="P171" s="30" t="s">
        <v>91</v>
      </c>
      <c r="Q171" s="30">
        <v>36.3685228494714</v>
      </c>
      <c r="R171" s="30">
        <v>4.04333184669172</v>
      </c>
      <c r="S171" s="30">
        <v>0.4622822633751724</v>
      </c>
      <c r="T171" s="30">
        <v>13.980896391236632</v>
      </c>
      <c r="U171" s="30">
        <v>11.535311492369791</v>
      </c>
      <c r="V171" s="30">
        <v>14.433364549181551</v>
      </c>
      <c r="W171" s="30">
        <v>1.3360270245797388</v>
      </c>
      <c r="X171" s="30">
        <v>8.915979040916351</v>
      </c>
      <c r="Y171" s="30">
        <v>28.90085713636354</v>
      </c>
      <c r="Z171" s="30">
        <v>0.884254530997558</v>
      </c>
      <c r="AA171" s="30">
        <v>22.767463158175104</v>
      </c>
      <c r="AB171" s="30">
        <v>17.64439153798801</v>
      </c>
      <c r="AC171" s="30">
        <v>40.41185469616314</v>
      </c>
      <c r="AD171" s="30">
        <v>40.41185469616314</v>
      </c>
      <c r="AE171" s="30">
        <v>40.41185469616314</v>
      </c>
      <c r="AF171" s="30">
        <v>40.41185469616314</v>
      </c>
      <c r="AG171" s="30">
        <v>0.2147824299583911</v>
      </c>
      <c r="AH171" s="30">
        <v>40.19707226620475</v>
      </c>
      <c r="AI171" s="30">
        <v>23.840033246129252</v>
      </c>
      <c r="AJ171" s="30">
        <v>3.6077071118240944</v>
      </c>
      <c r="AK171" s="30">
        <v>38.51992670791106</v>
      </c>
      <c r="AL171" s="30">
        <v>1.621058816268706</v>
      </c>
      <c r="AM171" s="30">
        <v>25.27458912499545</v>
      </c>
      <c r="AN171" s="30">
        <v>7.5673416101963795</v>
      </c>
      <c r="AO171" s="30">
        <v>35.93929973854508</v>
      </c>
      <c r="AP171" s="30">
        <v>4.47255495761803</v>
      </c>
      <c r="AQ171" s="30">
        <v>36.72138156834579</v>
      </c>
      <c r="AR171" s="30">
        <v>3.4056857419252116</v>
      </c>
      <c r="AS171" s="30">
        <v>39.03177842507045</v>
      </c>
      <c r="AT171" s="30">
        <v>1.3800762710926693</v>
      </c>
      <c r="AU171" s="30">
        <v>35.36622662175248</v>
      </c>
      <c r="AV171" s="30">
        <v>5.0456280744106365</v>
      </c>
      <c r="AW171" s="30" t="s">
        <v>91</v>
      </c>
      <c r="AX171" s="30">
        <v>40.41185469616314</v>
      </c>
      <c r="AY171" s="30">
        <v>20.665016033195023</v>
      </c>
      <c r="AZ171" s="30" t="s">
        <v>91</v>
      </c>
      <c r="BA171" s="30" t="s">
        <v>91</v>
      </c>
      <c r="BB171" s="30" t="s">
        <v>91</v>
      </c>
      <c r="BC171" s="30">
        <v>0.770304</v>
      </c>
      <c r="BD171" s="30" t="s">
        <v>91</v>
      </c>
    </row>
    <row r="172" spans="1:56" ht="15">
      <c r="A172" s="30" t="s">
        <v>165</v>
      </c>
      <c r="C172" s="30">
        <v>41.081332835408055</v>
      </c>
      <c r="D172" s="30">
        <v>34.32416230152148</v>
      </c>
      <c r="E172" s="30">
        <v>60.652857515905914</v>
      </c>
      <c r="F172" s="30">
        <v>75.4054951369293</v>
      </c>
      <c r="G172" s="30">
        <v>60.652857515905914</v>
      </c>
      <c r="H172" s="30">
        <v>136.0583526528341</v>
      </c>
      <c r="I172" s="30">
        <v>133.5919593582283</v>
      </c>
      <c r="J172" s="30">
        <v>2.4663932946058083</v>
      </c>
      <c r="K172" s="30">
        <v>129.91395635961146</v>
      </c>
      <c r="L172" s="30">
        <v>6.144396293222681</v>
      </c>
      <c r="M172" s="30">
        <v>136.0583526528341</v>
      </c>
      <c r="N172" s="30">
        <v>136.0583526528341</v>
      </c>
      <c r="O172" s="30" t="s">
        <v>91</v>
      </c>
      <c r="P172" s="30" t="s">
        <v>91</v>
      </c>
      <c r="Q172" s="30">
        <v>124.71539999999878</v>
      </c>
      <c r="R172" s="30">
        <v>11.34295265283542</v>
      </c>
      <c r="S172" s="30">
        <v>4.348508957123097</v>
      </c>
      <c r="T172" s="30">
        <v>43.67743984509005</v>
      </c>
      <c r="U172" s="30">
        <v>43.54979942461973</v>
      </c>
      <c r="V172" s="30">
        <v>44.48260442600282</v>
      </c>
      <c r="W172" s="30">
        <v>1.0949309211618257</v>
      </c>
      <c r="X172" s="30">
        <v>22.72913675242047</v>
      </c>
      <c r="Y172" s="30">
        <v>109.30036130566992</v>
      </c>
      <c r="Z172" s="30">
        <v>1.6925290290456432</v>
      </c>
      <c r="AA172" s="30">
        <v>73.02656169294586</v>
      </c>
      <c r="AB172" s="30">
        <v>63.0317909598894</v>
      </c>
      <c r="AC172" s="30">
        <v>136.0583526528341</v>
      </c>
      <c r="AD172" s="30">
        <v>136.0583526528341</v>
      </c>
      <c r="AE172" s="30">
        <v>136.0583526528341</v>
      </c>
      <c r="AF172" s="30">
        <v>136.0583526528341</v>
      </c>
      <c r="AG172" s="30">
        <v>1.2080249847856155</v>
      </c>
      <c r="AH172" s="30">
        <v>134.8503276680485</v>
      </c>
      <c r="AI172" s="30">
        <v>85.033719159059</v>
      </c>
      <c r="AJ172" s="30">
        <v>10.709797034578152</v>
      </c>
      <c r="AK172" s="30">
        <v>126.70263745504721</v>
      </c>
      <c r="AL172" s="30">
        <v>8.287175800829873</v>
      </c>
      <c r="AM172" s="30">
        <v>95.94955562932172</v>
      </c>
      <c r="AN172" s="30">
        <v>19.829229632088513</v>
      </c>
      <c r="AO172" s="30">
        <v>118.64506257261306</v>
      </c>
      <c r="AP172" s="30">
        <v>17.41329008022131</v>
      </c>
      <c r="AQ172" s="30">
        <v>128.21487976763362</v>
      </c>
      <c r="AR172" s="30">
        <v>7.371778235131394</v>
      </c>
      <c r="AS172" s="30">
        <v>130.4032738257249</v>
      </c>
      <c r="AT172" s="30">
        <v>5.655078827109265</v>
      </c>
      <c r="AU172" s="30">
        <v>124.54401761548978</v>
      </c>
      <c r="AV172" s="30">
        <v>11.514335037344406</v>
      </c>
      <c r="AW172" s="30" t="s">
        <v>91</v>
      </c>
      <c r="AX172" s="30">
        <v>20.665016033195023</v>
      </c>
      <c r="AY172" s="30">
        <v>136.0583526528341</v>
      </c>
      <c r="AZ172" s="30" t="s">
        <v>91</v>
      </c>
      <c r="BA172" s="30" t="s">
        <v>91</v>
      </c>
      <c r="BB172" s="30" t="s">
        <v>91</v>
      </c>
      <c r="BC172" s="30">
        <v>2.7009347939142456</v>
      </c>
      <c r="BD172" s="30" t="s">
        <v>91</v>
      </c>
    </row>
    <row r="173" spans="1:56" ht="15">
      <c r="A173" s="30" t="s">
        <v>160</v>
      </c>
      <c r="C173" s="30" t="s">
        <v>91</v>
      </c>
      <c r="D173" s="30" t="s">
        <v>91</v>
      </c>
      <c r="E173" s="30" t="s">
        <v>91</v>
      </c>
      <c r="F173" s="30" t="s">
        <v>91</v>
      </c>
      <c r="G173" s="30" t="s">
        <v>91</v>
      </c>
      <c r="H173" s="30" t="s">
        <v>91</v>
      </c>
      <c r="I173" s="30" t="s">
        <v>91</v>
      </c>
      <c r="J173" s="30" t="s">
        <v>91</v>
      </c>
      <c r="K173" s="30" t="s">
        <v>91</v>
      </c>
      <c r="L173" s="30" t="s">
        <v>91</v>
      </c>
      <c r="M173" s="30" t="s">
        <v>91</v>
      </c>
      <c r="N173" s="30" t="s">
        <v>91</v>
      </c>
      <c r="O173" s="30" t="s">
        <v>91</v>
      </c>
      <c r="P173" s="30" t="s">
        <v>91</v>
      </c>
      <c r="Q173" s="30" t="s">
        <v>91</v>
      </c>
      <c r="R173" s="30" t="s">
        <v>91</v>
      </c>
      <c r="S173" s="30" t="s">
        <v>91</v>
      </c>
      <c r="T173" s="30" t="s">
        <v>91</v>
      </c>
      <c r="U173" s="30" t="s">
        <v>91</v>
      </c>
      <c r="V173" s="30" t="s">
        <v>91</v>
      </c>
      <c r="W173" s="30" t="s">
        <v>91</v>
      </c>
      <c r="X173" s="30" t="s">
        <v>91</v>
      </c>
      <c r="Y173" s="30" t="s">
        <v>91</v>
      </c>
      <c r="Z173" s="30" t="s">
        <v>91</v>
      </c>
      <c r="AA173" s="30" t="s">
        <v>91</v>
      </c>
      <c r="AB173" s="30" t="s">
        <v>91</v>
      </c>
      <c r="AC173" s="30" t="s">
        <v>91</v>
      </c>
      <c r="AD173" s="30" t="s">
        <v>91</v>
      </c>
      <c r="AE173" s="30" t="s">
        <v>91</v>
      </c>
      <c r="AF173" s="30" t="s">
        <v>91</v>
      </c>
      <c r="AG173" s="30" t="s">
        <v>91</v>
      </c>
      <c r="AH173" s="30" t="s">
        <v>91</v>
      </c>
      <c r="AI173" s="30" t="s">
        <v>91</v>
      </c>
      <c r="AJ173" s="30" t="s">
        <v>91</v>
      </c>
      <c r="AK173" s="30" t="s">
        <v>91</v>
      </c>
      <c r="AL173" s="30" t="s">
        <v>91</v>
      </c>
      <c r="AM173" s="30" t="s">
        <v>91</v>
      </c>
      <c r="AN173" s="30" t="s">
        <v>91</v>
      </c>
      <c r="AO173" s="30" t="s">
        <v>91</v>
      </c>
      <c r="AP173" s="30" t="s">
        <v>91</v>
      </c>
      <c r="AQ173" s="30" t="s">
        <v>91</v>
      </c>
      <c r="AR173" s="30" t="s">
        <v>91</v>
      </c>
      <c r="AS173" s="30" t="s">
        <v>91</v>
      </c>
      <c r="AT173" s="30" t="s">
        <v>91</v>
      </c>
      <c r="AU173" s="30" t="s">
        <v>91</v>
      </c>
      <c r="AV173" s="30" t="s">
        <v>91</v>
      </c>
      <c r="AW173" s="30" t="s">
        <v>91</v>
      </c>
      <c r="AX173" s="30" t="s">
        <v>91</v>
      </c>
      <c r="AY173" s="30" t="s">
        <v>91</v>
      </c>
      <c r="AZ173" s="30" t="s">
        <v>91</v>
      </c>
      <c r="BA173" s="30" t="s">
        <v>91</v>
      </c>
      <c r="BB173" s="30" t="s">
        <v>91</v>
      </c>
      <c r="BC173" s="30" t="s">
        <v>91</v>
      </c>
      <c r="BD173" s="30" t="s">
        <v>91</v>
      </c>
    </row>
    <row r="174" spans="1:56" ht="15">
      <c r="A174" s="30" t="s">
        <v>161</v>
      </c>
      <c r="C174" s="30" t="s">
        <v>91</v>
      </c>
      <c r="D174" s="30" t="s">
        <v>91</v>
      </c>
      <c r="E174" s="30" t="s">
        <v>91</v>
      </c>
      <c r="F174" s="30" t="s">
        <v>91</v>
      </c>
      <c r="G174" s="30" t="s">
        <v>91</v>
      </c>
      <c r="H174" s="30" t="s">
        <v>91</v>
      </c>
      <c r="I174" s="30" t="s">
        <v>91</v>
      </c>
      <c r="J174" s="30" t="s">
        <v>91</v>
      </c>
      <c r="K174" s="30" t="s">
        <v>91</v>
      </c>
      <c r="L174" s="30" t="s">
        <v>91</v>
      </c>
      <c r="M174" s="30" t="s">
        <v>91</v>
      </c>
      <c r="N174" s="30" t="s">
        <v>91</v>
      </c>
      <c r="O174" s="30" t="s">
        <v>91</v>
      </c>
      <c r="P174" s="30" t="s">
        <v>91</v>
      </c>
      <c r="Q174" s="30" t="s">
        <v>91</v>
      </c>
      <c r="R174" s="30" t="s">
        <v>91</v>
      </c>
      <c r="S174" s="30" t="s">
        <v>91</v>
      </c>
      <c r="T174" s="30" t="s">
        <v>91</v>
      </c>
      <c r="U174" s="30" t="s">
        <v>91</v>
      </c>
      <c r="V174" s="30" t="s">
        <v>91</v>
      </c>
      <c r="W174" s="30" t="s">
        <v>91</v>
      </c>
      <c r="X174" s="30" t="s">
        <v>91</v>
      </c>
      <c r="Y174" s="30" t="s">
        <v>91</v>
      </c>
      <c r="Z174" s="30" t="s">
        <v>91</v>
      </c>
      <c r="AA174" s="30" t="s">
        <v>91</v>
      </c>
      <c r="AB174" s="30" t="s">
        <v>91</v>
      </c>
      <c r="AC174" s="30" t="s">
        <v>91</v>
      </c>
      <c r="AD174" s="30" t="s">
        <v>91</v>
      </c>
      <c r="AE174" s="30" t="s">
        <v>91</v>
      </c>
      <c r="AF174" s="30" t="s">
        <v>91</v>
      </c>
      <c r="AG174" s="30" t="s">
        <v>91</v>
      </c>
      <c r="AH174" s="30" t="s">
        <v>91</v>
      </c>
      <c r="AI174" s="30" t="s">
        <v>91</v>
      </c>
      <c r="AJ174" s="30" t="s">
        <v>91</v>
      </c>
      <c r="AK174" s="30" t="s">
        <v>91</v>
      </c>
      <c r="AL174" s="30" t="s">
        <v>91</v>
      </c>
      <c r="AM174" s="30" t="s">
        <v>91</v>
      </c>
      <c r="AN174" s="30" t="s">
        <v>91</v>
      </c>
      <c r="AO174" s="30" t="s">
        <v>91</v>
      </c>
      <c r="AP174" s="30" t="s">
        <v>91</v>
      </c>
      <c r="AQ174" s="30" t="s">
        <v>91</v>
      </c>
      <c r="AR174" s="30" t="s">
        <v>91</v>
      </c>
      <c r="AS174" s="30" t="s">
        <v>91</v>
      </c>
      <c r="AT174" s="30" t="s">
        <v>91</v>
      </c>
      <c r="AU174" s="30" t="s">
        <v>91</v>
      </c>
      <c r="AV174" s="30" t="s">
        <v>91</v>
      </c>
      <c r="AW174" s="30" t="s">
        <v>91</v>
      </c>
      <c r="AX174" s="30" t="s">
        <v>91</v>
      </c>
      <c r="AY174" s="30" t="s">
        <v>91</v>
      </c>
      <c r="AZ174" s="30" t="s">
        <v>91</v>
      </c>
      <c r="BA174" s="30" t="s">
        <v>91</v>
      </c>
      <c r="BB174" s="30" t="s">
        <v>91</v>
      </c>
      <c r="BC174" s="30" t="s">
        <v>91</v>
      </c>
      <c r="BD174" s="30" t="s">
        <v>91</v>
      </c>
    </row>
    <row r="175" spans="1:56" ht="15">
      <c r="A175" s="30" t="s">
        <v>162</v>
      </c>
      <c r="C175" s="30" t="s">
        <v>91</v>
      </c>
      <c r="D175" s="30" t="s">
        <v>91</v>
      </c>
      <c r="E175" s="30" t="s">
        <v>91</v>
      </c>
      <c r="F175" s="30" t="s">
        <v>91</v>
      </c>
      <c r="G175" s="30" t="s">
        <v>91</v>
      </c>
      <c r="H175" s="30" t="s">
        <v>91</v>
      </c>
      <c r="I175" s="30" t="s">
        <v>91</v>
      </c>
      <c r="J175" s="30" t="s">
        <v>91</v>
      </c>
      <c r="K175" s="30" t="s">
        <v>91</v>
      </c>
      <c r="L175" s="30" t="s">
        <v>91</v>
      </c>
      <c r="M175" s="30" t="s">
        <v>91</v>
      </c>
      <c r="N175" s="30" t="s">
        <v>91</v>
      </c>
      <c r="O175" s="30" t="s">
        <v>91</v>
      </c>
      <c r="P175" s="30" t="s">
        <v>91</v>
      </c>
      <c r="Q175" s="30" t="s">
        <v>91</v>
      </c>
      <c r="R175" s="30" t="s">
        <v>91</v>
      </c>
      <c r="S175" s="30" t="s">
        <v>91</v>
      </c>
      <c r="T175" s="30" t="s">
        <v>91</v>
      </c>
      <c r="U175" s="30" t="s">
        <v>91</v>
      </c>
      <c r="V175" s="30" t="s">
        <v>91</v>
      </c>
      <c r="W175" s="30" t="s">
        <v>91</v>
      </c>
      <c r="X175" s="30" t="s">
        <v>91</v>
      </c>
      <c r="Y175" s="30" t="s">
        <v>91</v>
      </c>
      <c r="Z175" s="30" t="s">
        <v>91</v>
      </c>
      <c r="AA175" s="30" t="s">
        <v>91</v>
      </c>
      <c r="AB175" s="30" t="s">
        <v>91</v>
      </c>
      <c r="AC175" s="30" t="s">
        <v>91</v>
      </c>
      <c r="AD175" s="30" t="s">
        <v>91</v>
      </c>
      <c r="AE175" s="30" t="s">
        <v>91</v>
      </c>
      <c r="AF175" s="30" t="s">
        <v>91</v>
      </c>
      <c r="AG175" s="30" t="s">
        <v>91</v>
      </c>
      <c r="AH175" s="30" t="s">
        <v>91</v>
      </c>
      <c r="AI175" s="30" t="s">
        <v>91</v>
      </c>
      <c r="AJ175" s="30" t="s">
        <v>91</v>
      </c>
      <c r="AK175" s="30" t="s">
        <v>91</v>
      </c>
      <c r="AL175" s="30" t="s">
        <v>91</v>
      </c>
      <c r="AM175" s="30" t="s">
        <v>91</v>
      </c>
      <c r="AN175" s="30" t="s">
        <v>91</v>
      </c>
      <c r="AO175" s="30" t="s">
        <v>91</v>
      </c>
      <c r="AP175" s="30" t="s">
        <v>91</v>
      </c>
      <c r="AQ175" s="30" t="s">
        <v>91</v>
      </c>
      <c r="AR175" s="30" t="s">
        <v>91</v>
      </c>
      <c r="AS175" s="30" t="s">
        <v>91</v>
      </c>
      <c r="AT175" s="30" t="s">
        <v>91</v>
      </c>
      <c r="AU175" s="30" t="s">
        <v>91</v>
      </c>
      <c r="AV175" s="30" t="s">
        <v>91</v>
      </c>
      <c r="AW175" s="30" t="s">
        <v>91</v>
      </c>
      <c r="AX175" s="30" t="s">
        <v>91</v>
      </c>
      <c r="AY175" s="30" t="s">
        <v>91</v>
      </c>
      <c r="AZ175" s="30" t="s">
        <v>91</v>
      </c>
      <c r="BA175" s="30" t="s">
        <v>91</v>
      </c>
      <c r="BB175" s="30" t="s">
        <v>91</v>
      </c>
      <c r="BC175" s="30" t="s">
        <v>91</v>
      </c>
      <c r="BD175" s="30" t="s">
        <v>91</v>
      </c>
    </row>
    <row r="176" spans="1:56" ht="15">
      <c r="A176" s="30" t="s">
        <v>166</v>
      </c>
      <c r="C176" s="30">
        <v>0.5916936763485476</v>
      </c>
      <c r="D176" s="30">
        <v>0.5952891175656985</v>
      </c>
      <c r="E176" s="30">
        <v>1.5139519999999997</v>
      </c>
      <c r="F176" s="30">
        <v>1.186982793914246</v>
      </c>
      <c r="G176" s="30">
        <v>1.5139519999999997</v>
      </c>
      <c r="H176" s="30">
        <v>2.7009347939142456</v>
      </c>
      <c r="I176" s="30">
        <v>2.589173455048409</v>
      </c>
      <c r="J176" s="30">
        <v>0.11176133886583678</v>
      </c>
      <c r="K176" s="30">
        <v>2.3067721825726135</v>
      </c>
      <c r="L176" s="30">
        <v>0.3941626113416321</v>
      </c>
      <c r="M176" s="30">
        <v>2.7009347939142456</v>
      </c>
      <c r="N176" s="30">
        <v>2.7009347939142456</v>
      </c>
      <c r="O176" s="30" t="s">
        <v>91</v>
      </c>
      <c r="P176" s="30" t="s">
        <v>91</v>
      </c>
      <c r="Q176" s="30">
        <v>1.3269019640387274</v>
      </c>
      <c r="R176" s="30">
        <v>1.3740328298755187</v>
      </c>
      <c r="S176" s="30">
        <v>0.11274569294605809</v>
      </c>
      <c r="T176" s="30">
        <v>0.8262946168741355</v>
      </c>
      <c r="U176" s="30">
        <v>1.130964713692946</v>
      </c>
      <c r="V176" s="30">
        <v>0.6309297704011064</v>
      </c>
      <c r="W176" s="30">
        <v>0.20370354633471646</v>
      </c>
      <c r="X176" s="30">
        <v>0.19045906500691562</v>
      </c>
      <c r="Y176" s="30">
        <v>2.195010843706777</v>
      </c>
      <c r="Z176" s="30">
        <v>0.11176133886583678</v>
      </c>
      <c r="AA176" s="30">
        <v>1.5436884094052559</v>
      </c>
      <c r="AB176" s="30">
        <v>1.1572463845089902</v>
      </c>
      <c r="AC176" s="30">
        <v>2.7009347939142456</v>
      </c>
      <c r="AD176" s="30">
        <v>2.7009347939142456</v>
      </c>
      <c r="AE176" s="30">
        <v>2.7009347939142456</v>
      </c>
      <c r="AF176" s="30">
        <v>2.7009347939142456</v>
      </c>
      <c r="AG176" s="30" t="s">
        <v>91</v>
      </c>
      <c r="AH176" s="30">
        <v>2.7009347939142456</v>
      </c>
      <c r="AI176" s="30">
        <v>1.4927376929460578</v>
      </c>
      <c r="AJ176" s="30">
        <v>0.19045906500691562</v>
      </c>
      <c r="AK176" s="30">
        <v>2.0291751147994463</v>
      </c>
      <c r="AL176" s="30">
        <v>0.6717596791147994</v>
      </c>
      <c r="AM176" s="30">
        <v>1.7880145726141072</v>
      </c>
      <c r="AN176" s="30">
        <v>0.20370354633471646</v>
      </c>
      <c r="AO176" s="30">
        <v>2.451334539419087</v>
      </c>
      <c r="AP176" s="30">
        <v>0.24960025449515905</v>
      </c>
      <c r="AQ176" s="30">
        <v>2.360376686030428</v>
      </c>
      <c r="AR176" s="30">
        <v>0.34055810788381746</v>
      </c>
      <c r="AS176" s="30">
        <v>2.7009347939142456</v>
      </c>
      <c r="AT176" s="30" t="s">
        <v>91</v>
      </c>
      <c r="AU176" s="30">
        <v>2.2935277012448125</v>
      </c>
      <c r="AV176" s="30">
        <v>0.4074070926694329</v>
      </c>
      <c r="AW176" s="30" t="s">
        <v>91</v>
      </c>
      <c r="AX176" s="30">
        <v>0.770304</v>
      </c>
      <c r="AY176" s="30">
        <v>2.7009347939142456</v>
      </c>
      <c r="AZ176" s="30" t="s">
        <v>91</v>
      </c>
      <c r="BA176" s="30" t="s">
        <v>91</v>
      </c>
      <c r="BB176" s="30" t="s">
        <v>91</v>
      </c>
      <c r="BC176" s="30">
        <v>2.7009347939142456</v>
      </c>
      <c r="BD176" s="30" t="s">
        <v>91</v>
      </c>
    </row>
    <row r="177" spans="1:56" ht="15">
      <c r="A177" s="30" t="s">
        <v>167</v>
      </c>
      <c r="C177" s="30" t="s">
        <v>91</v>
      </c>
      <c r="D177" s="30" t="s">
        <v>91</v>
      </c>
      <c r="E177" s="30" t="s">
        <v>91</v>
      </c>
      <c r="F177" s="30" t="s">
        <v>91</v>
      </c>
      <c r="G177" s="30" t="s">
        <v>91</v>
      </c>
      <c r="H177" s="30" t="s">
        <v>91</v>
      </c>
      <c r="I177" s="30" t="s">
        <v>91</v>
      </c>
      <c r="J177" s="30" t="s">
        <v>91</v>
      </c>
      <c r="K177" s="30" t="s">
        <v>91</v>
      </c>
      <c r="L177" s="30" t="s">
        <v>91</v>
      </c>
      <c r="M177" s="30" t="s">
        <v>91</v>
      </c>
      <c r="N177" s="30" t="s">
        <v>91</v>
      </c>
      <c r="O177" s="30" t="s">
        <v>91</v>
      </c>
      <c r="P177" s="30" t="s">
        <v>91</v>
      </c>
      <c r="Q177" s="30" t="s">
        <v>91</v>
      </c>
      <c r="R177" s="30" t="s">
        <v>91</v>
      </c>
      <c r="S177" s="30" t="s">
        <v>91</v>
      </c>
      <c r="T177" s="30" t="s">
        <v>91</v>
      </c>
      <c r="U177" s="30" t="s">
        <v>91</v>
      </c>
      <c r="V177" s="30" t="s">
        <v>91</v>
      </c>
      <c r="W177" s="30" t="s">
        <v>91</v>
      </c>
      <c r="X177" s="30" t="s">
        <v>91</v>
      </c>
      <c r="Y177" s="30" t="s">
        <v>91</v>
      </c>
      <c r="Z177" s="30" t="s">
        <v>91</v>
      </c>
      <c r="AA177" s="30" t="s">
        <v>91</v>
      </c>
      <c r="AB177" s="30" t="s">
        <v>91</v>
      </c>
      <c r="AC177" s="30" t="s">
        <v>91</v>
      </c>
      <c r="AD177" s="30" t="s">
        <v>91</v>
      </c>
      <c r="AE177" s="30" t="s">
        <v>91</v>
      </c>
      <c r="AF177" s="30" t="s">
        <v>91</v>
      </c>
      <c r="AG177" s="30" t="s">
        <v>91</v>
      </c>
      <c r="AH177" s="30" t="s">
        <v>91</v>
      </c>
      <c r="AI177" s="30" t="s">
        <v>91</v>
      </c>
      <c r="AJ177" s="30" t="s">
        <v>91</v>
      </c>
      <c r="AK177" s="30" t="s">
        <v>91</v>
      </c>
      <c r="AL177" s="30" t="s">
        <v>91</v>
      </c>
      <c r="AM177" s="30" t="s">
        <v>91</v>
      </c>
      <c r="AN177" s="30" t="s">
        <v>91</v>
      </c>
      <c r="AO177" s="30" t="s">
        <v>91</v>
      </c>
      <c r="AP177" s="30" t="s">
        <v>91</v>
      </c>
      <c r="AQ177" s="30" t="s">
        <v>91</v>
      </c>
      <c r="AR177" s="30" t="s">
        <v>91</v>
      </c>
      <c r="AS177" s="30" t="s">
        <v>91</v>
      </c>
      <c r="AT177" s="30" t="s">
        <v>91</v>
      </c>
      <c r="AU177" s="30" t="s">
        <v>91</v>
      </c>
      <c r="AV177" s="30" t="s">
        <v>91</v>
      </c>
      <c r="AW177" s="30" t="s">
        <v>91</v>
      </c>
      <c r="AX177" s="30" t="s">
        <v>91</v>
      </c>
      <c r="AY177" s="30" t="s">
        <v>91</v>
      </c>
      <c r="AZ177" s="30" t="s">
        <v>91</v>
      </c>
      <c r="BA177" s="30" t="s">
        <v>91</v>
      </c>
      <c r="BB177" s="30" t="s">
        <v>91</v>
      </c>
      <c r="BC177" s="30" t="s">
        <v>91</v>
      </c>
      <c r="BD177" s="30" t="s">
        <v>91</v>
      </c>
    </row>
    <row r="178" ht="15">
      <c r="A178" s="30" t="s">
        <v>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W51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49.140625" style="31" customWidth="1"/>
    <col min="2" max="2" width="37.00390625" style="30" bestFit="1" customWidth="1"/>
    <col min="3" max="3" width="9.140625" style="30" customWidth="1"/>
    <col min="4" max="4" width="47.8515625" style="31" customWidth="1"/>
    <col min="5" max="16384" width="9.140625" style="31" customWidth="1"/>
  </cols>
  <sheetData>
    <row r="1" spans="1:4" s="41" customFormat="1" ht="15.75">
      <c r="A1" s="39" t="s">
        <v>274</v>
      </c>
      <c r="B1" s="40"/>
      <c r="C1" s="40"/>
      <c r="D1" s="40"/>
    </row>
    <row r="2" spans="1:49" ht="30" customHeight="1">
      <c r="A2" s="42" t="s">
        <v>91</v>
      </c>
      <c r="B2" s="42" t="s">
        <v>91</v>
      </c>
      <c r="C2" s="64" t="s">
        <v>259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3" ht="15">
      <c r="A3" s="30"/>
      <c r="C3" s="42" t="s">
        <v>185</v>
      </c>
    </row>
    <row r="4" spans="1:3" ht="15">
      <c r="A4" s="30" t="s">
        <v>275</v>
      </c>
      <c r="B4" s="30">
        <v>6</v>
      </c>
      <c r="C4" s="30">
        <v>99.46869943958535</v>
      </c>
    </row>
    <row r="5" spans="1:3" ht="15">
      <c r="A5" s="30"/>
      <c r="B5" s="30">
        <v>7</v>
      </c>
      <c r="C5" s="30">
        <v>99.23720891833308</v>
      </c>
    </row>
    <row r="6" spans="1:3" ht="15">
      <c r="A6" s="30"/>
      <c r="B6" s="30">
        <v>8</v>
      </c>
      <c r="C6" s="30">
        <v>100</v>
      </c>
    </row>
    <row r="7" spans="1:3" ht="15">
      <c r="A7" s="30"/>
      <c r="B7" s="30">
        <v>9</v>
      </c>
      <c r="C7" s="30">
        <v>99.21070619651769</v>
      </c>
    </row>
    <row r="8" spans="1:3" ht="15">
      <c r="A8" s="30"/>
      <c r="B8" s="30">
        <v>10</v>
      </c>
      <c r="C8" s="30">
        <v>100</v>
      </c>
    </row>
    <row r="9" spans="1:3" ht="15">
      <c r="A9" s="30"/>
      <c r="B9" s="30">
        <v>11</v>
      </c>
      <c r="C9" s="30">
        <v>99.8541968208947</v>
      </c>
    </row>
    <row r="10" spans="1:3" s="76" customFormat="1" ht="15">
      <c r="A10" s="54" t="s">
        <v>5</v>
      </c>
      <c r="B10" s="54"/>
      <c r="C10" s="54">
        <v>99.63855753339855</v>
      </c>
    </row>
    <row r="11" spans="1:3" ht="15">
      <c r="A11" s="30" t="s">
        <v>276</v>
      </c>
      <c r="B11" s="30" t="s">
        <v>127</v>
      </c>
      <c r="C11" s="30">
        <v>99.67549042934118</v>
      </c>
    </row>
    <row r="12" spans="1:3" ht="15">
      <c r="A12" s="30"/>
      <c r="B12" s="30" t="s">
        <v>128</v>
      </c>
      <c r="C12" s="30">
        <v>99.59898768459462</v>
      </c>
    </row>
    <row r="13" spans="1:3" ht="15">
      <c r="A13" s="30" t="s">
        <v>100</v>
      </c>
      <c r="B13" s="30" t="s">
        <v>140</v>
      </c>
      <c r="C13" s="30">
        <v>100</v>
      </c>
    </row>
    <row r="14" spans="1:3" ht="15">
      <c r="A14" s="30"/>
      <c r="B14" s="30" t="s">
        <v>120</v>
      </c>
      <c r="C14" s="30">
        <v>99.78323220917724</v>
      </c>
    </row>
    <row r="15" spans="1:3" ht="15">
      <c r="A15" s="30"/>
      <c r="B15" s="30" t="s">
        <v>121</v>
      </c>
      <c r="C15" s="30">
        <v>99.56627817818796</v>
      </c>
    </row>
    <row r="16" spans="1:3" ht="15">
      <c r="A16" s="30"/>
      <c r="B16" s="30" t="s">
        <v>141</v>
      </c>
      <c r="C16" s="30">
        <v>99.52048585018505</v>
      </c>
    </row>
    <row r="17" spans="1:3" ht="15">
      <c r="A17" s="30" t="s">
        <v>142</v>
      </c>
      <c r="B17" s="30" t="s">
        <v>123</v>
      </c>
      <c r="C17" s="30">
        <v>100</v>
      </c>
    </row>
    <row r="18" spans="1:3" ht="15">
      <c r="A18" s="30"/>
      <c r="B18" s="30" t="s">
        <v>124</v>
      </c>
      <c r="C18" s="30">
        <v>99.36244571632064</v>
      </c>
    </row>
    <row r="19" spans="1:3" ht="15">
      <c r="A19" s="30"/>
      <c r="B19" s="30" t="s">
        <v>125</v>
      </c>
      <c r="C19" s="30">
        <v>99.70316533241002</v>
      </c>
    </row>
    <row r="20" spans="1:3" ht="15">
      <c r="A20" s="30"/>
      <c r="B20" s="30" t="s">
        <v>126</v>
      </c>
      <c r="C20" s="30">
        <v>100</v>
      </c>
    </row>
    <row r="21" spans="1:3" ht="15">
      <c r="A21" s="30" t="s">
        <v>102</v>
      </c>
      <c r="B21" s="30" t="s">
        <v>127</v>
      </c>
      <c r="C21" s="30">
        <v>99.46136543798832</v>
      </c>
    </row>
    <row r="22" spans="1:3" ht="15">
      <c r="A22" s="30"/>
      <c r="B22" s="30" t="s">
        <v>128</v>
      </c>
      <c r="C22" s="30">
        <v>99.80583246534077</v>
      </c>
    </row>
    <row r="23" spans="1:2" ht="15">
      <c r="A23" s="30" t="s">
        <v>66</v>
      </c>
      <c r="B23" s="30" t="s">
        <v>116</v>
      </c>
    </row>
    <row r="24" spans="1:2" ht="15">
      <c r="A24" s="30" t="s">
        <v>3</v>
      </c>
      <c r="B24" s="30" t="s">
        <v>116</v>
      </c>
    </row>
    <row r="25" spans="1:2" ht="15">
      <c r="A25" s="30" t="s">
        <v>1</v>
      </c>
      <c r="B25" s="30" t="s">
        <v>116</v>
      </c>
    </row>
    <row r="26" spans="1:2" ht="15">
      <c r="A26" s="30" t="s">
        <v>2</v>
      </c>
      <c r="B26" s="30" t="s">
        <v>116</v>
      </c>
    </row>
    <row r="27" spans="1:3" ht="15">
      <c r="A27" s="30" t="s">
        <v>143</v>
      </c>
      <c r="B27" s="30" t="s">
        <v>129</v>
      </c>
      <c r="C27" s="30">
        <v>100</v>
      </c>
    </row>
    <row r="28" spans="1:3" ht="15">
      <c r="A28" s="30"/>
      <c r="B28" s="30" t="s">
        <v>130</v>
      </c>
      <c r="C28" s="30">
        <v>99.62880972764579</v>
      </c>
    </row>
    <row r="29" spans="1:3" ht="15">
      <c r="A29" s="30" t="s">
        <v>105</v>
      </c>
      <c r="B29" s="30" t="s">
        <v>129</v>
      </c>
      <c r="C29" s="30">
        <v>99.70733862810904</v>
      </c>
    </row>
    <row r="30" spans="1:3" ht="15">
      <c r="A30" s="30"/>
      <c r="B30" s="30" t="s">
        <v>130</v>
      </c>
      <c r="C30" s="30">
        <v>99.11779460867822</v>
      </c>
    </row>
    <row r="31" spans="1:3" ht="15">
      <c r="A31" s="30" t="s">
        <v>144</v>
      </c>
      <c r="B31" s="30" t="s">
        <v>129</v>
      </c>
      <c r="C31" s="30">
        <v>99.60840616507156</v>
      </c>
    </row>
    <row r="32" spans="1:3" ht="15">
      <c r="A32" s="30"/>
      <c r="B32" s="30" t="s">
        <v>130</v>
      </c>
      <c r="C32" s="30">
        <v>100</v>
      </c>
    </row>
    <row r="33" spans="1:3" ht="15">
      <c r="A33" s="30" t="s">
        <v>224</v>
      </c>
      <c r="B33" s="30" t="s">
        <v>129</v>
      </c>
      <c r="C33" s="30">
        <v>99.7219578653575</v>
      </c>
    </row>
    <row r="34" spans="1:3" ht="15">
      <c r="A34" s="30"/>
      <c r="B34" s="30" t="s">
        <v>130</v>
      </c>
      <c r="C34" s="30">
        <v>99.00583597546682</v>
      </c>
    </row>
    <row r="35" spans="1:3" ht="15">
      <c r="A35" s="30" t="s">
        <v>108</v>
      </c>
      <c r="B35" s="30" t="s">
        <v>129</v>
      </c>
      <c r="C35" s="30">
        <v>99.68504140093405</v>
      </c>
    </row>
    <row r="36" spans="1:3" ht="15">
      <c r="A36" s="30"/>
      <c r="B36" s="30" t="s">
        <v>130</v>
      </c>
      <c r="C36" s="30">
        <v>99.41084881519372</v>
      </c>
    </row>
    <row r="37" spans="1:3" ht="15">
      <c r="A37" s="30" t="s">
        <v>109</v>
      </c>
      <c r="B37" s="30" t="s">
        <v>129</v>
      </c>
      <c r="C37" s="30">
        <v>99.77402860641182</v>
      </c>
    </row>
    <row r="38" spans="1:3" ht="15">
      <c r="A38" s="30"/>
      <c r="B38" s="30" t="s">
        <v>130</v>
      </c>
      <c r="C38" s="30">
        <v>98.09125682917112</v>
      </c>
    </row>
    <row r="39" spans="1:3" ht="15">
      <c r="A39" s="30" t="s">
        <v>110</v>
      </c>
      <c r="B39" s="30" t="s">
        <v>129</v>
      </c>
      <c r="C39" s="30">
        <v>99.65463475272767</v>
      </c>
    </row>
    <row r="40" spans="1:3" ht="15">
      <c r="A40" s="30"/>
      <c r="B40" s="30" t="s">
        <v>130</v>
      </c>
      <c r="C40" s="30">
        <v>99.25973963948765</v>
      </c>
    </row>
    <row r="41" spans="1:3" ht="15">
      <c r="A41" s="30" t="s">
        <v>111</v>
      </c>
      <c r="B41" s="30" t="s">
        <v>129</v>
      </c>
      <c r="C41" s="30">
        <v>99.58953120732086</v>
      </c>
    </row>
    <row r="42" spans="1:3" ht="15">
      <c r="A42" s="30"/>
      <c r="B42" s="30" t="s">
        <v>130</v>
      </c>
      <c r="C42" s="30">
        <v>100</v>
      </c>
    </row>
    <row r="43" spans="1:3" ht="15">
      <c r="A43" s="30" t="s">
        <v>0</v>
      </c>
      <c r="B43" s="30" t="s">
        <v>114</v>
      </c>
      <c r="C43" s="30">
        <v>100</v>
      </c>
    </row>
    <row r="44" spans="1:3" ht="15">
      <c r="A44" s="30"/>
      <c r="B44" s="30" t="s">
        <v>115</v>
      </c>
      <c r="C44" s="30">
        <v>99.47927078599734</v>
      </c>
    </row>
    <row r="45" spans="1:3" ht="15">
      <c r="A45" s="30"/>
      <c r="B45" s="30" t="s">
        <v>4</v>
      </c>
      <c r="C45" s="30">
        <v>99.47735836911049</v>
      </c>
    </row>
    <row r="46" spans="1:3" ht="15">
      <c r="A46" s="30" t="s">
        <v>86</v>
      </c>
      <c r="B46" s="30" t="s">
        <v>115</v>
      </c>
      <c r="C46" s="30">
        <v>99.77007776125903</v>
      </c>
    </row>
    <row r="47" spans="1:3" ht="15">
      <c r="A47" s="30"/>
      <c r="B47" s="30" t="s">
        <v>4</v>
      </c>
      <c r="C47" s="30">
        <v>99.47735836911049</v>
      </c>
    </row>
    <row r="48" spans="1:4" ht="15">
      <c r="A48" s="30"/>
      <c r="D48" s="30"/>
    </row>
    <row r="49" spans="1:4" ht="15">
      <c r="A49" s="30"/>
      <c r="D49" s="30"/>
    </row>
    <row r="50" spans="1:4" ht="15">
      <c r="A50" s="30"/>
      <c r="D50" s="30"/>
    </row>
    <row r="51" spans="1:4" ht="15">
      <c r="A51" s="30"/>
      <c r="D51" s="30"/>
    </row>
  </sheetData>
  <sheetProtection/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51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24.57421875" style="55" customWidth="1"/>
    <col min="2" max="2" width="28.00390625" style="55" customWidth="1"/>
    <col min="3" max="3" width="14.7109375" style="59" customWidth="1"/>
    <col min="4" max="5" width="14.421875" style="59" customWidth="1"/>
    <col min="6" max="7" width="12.00390625" style="59" customWidth="1"/>
    <col min="8" max="8" width="14.7109375" style="59" customWidth="1"/>
    <col min="9" max="9" width="29.00390625" style="0" customWidth="1"/>
    <col min="10" max="19" width="9.140625" style="59" customWidth="1"/>
    <col min="20" max="16384" width="9.140625" style="55" customWidth="1"/>
  </cols>
  <sheetData>
    <row r="1" spans="1:9" s="59" customFormat="1" ht="15.75">
      <c r="A1" s="59" t="s">
        <v>277</v>
      </c>
      <c r="I1" s="81"/>
    </row>
    <row r="2" spans="1:19" s="78" customFormat="1" ht="45" customHeight="1">
      <c r="A2" s="78" t="s">
        <v>91</v>
      </c>
      <c r="B2" s="78" t="s">
        <v>91</v>
      </c>
      <c r="C2" s="79" t="s">
        <v>112</v>
      </c>
      <c r="D2" s="79" t="s">
        <v>278</v>
      </c>
      <c r="E2" s="77" t="s">
        <v>281</v>
      </c>
      <c r="F2" s="125" t="s">
        <v>279</v>
      </c>
      <c r="G2" s="125"/>
      <c r="H2" s="79" t="s">
        <v>280</v>
      </c>
      <c r="I2" s="82" t="s">
        <v>282</v>
      </c>
      <c r="J2" s="79"/>
      <c r="K2" s="80"/>
      <c r="L2" s="80"/>
      <c r="M2" s="80"/>
      <c r="N2" s="80"/>
      <c r="O2" s="80"/>
      <c r="P2" s="80"/>
      <c r="Q2" s="80"/>
      <c r="R2" s="80"/>
      <c r="S2" s="80"/>
    </row>
    <row r="3" spans="3:9" s="57" customFormat="1" ht="15">
      <c r="C3" s="57" t="s">
        <v>192</v>
      </c>
      <c r="D3" s="57" t="s">
        <v>192</v>
      </c>
      <c r="E3" s="56" t="s">
        <v>185</v>
      </c>
      <c r="F3" s="57" t="s">
        <v>192</v>
      </c>
      <c r="G3" s="57" t="s">
        <v>185</v>
      </c>
      <c r="H3" s="57" t="s">
        <v>192</v>
      </c>
      <c r="I3" s="56" t="s">
        <v>185</v>
      </c>
    </row>
    <row r="4" spans="1:9" ht="15">
      <c r="A4" s="55" t="s">
        <v>193</v>
      </c>
      <c r="B4" s="55" t="s">
        <v>212</v>
      </c>
      <c r="C4" s="59" t="s">
        <v>74</v>
      </c>
      <c r="D4" s="59" t="s">
        <v>91</v>
      </c>
      <c r="F4" s="59" t="s">
        <v>91</v>
      </c>
      <c r="H4" s="59">
        <v>7.452920999999999</v>
      </c>
      <c r="I4" t="s">
        <v>74</v>
      </c>
    </row>
    <row r="5" spans="2:9" ht="15">
      <c r="B5" s="55" t="s">
        <v>213</v>
      </c>
      <c r="C5" s="59" t="s">
        <v>74</v>
      </c>
      <c r="D5" s="59" t="s">
        <v>91</v>
      </c>
      <c r="F5" s="59" t="s">
        <v>91</v>
      </c>
      <c r="H5" s="59">
        <v>12.813550999999999</v>
      </c>
      <c r="I5" t="s">
        <v>74</v>
      </c>
    </row>
    <row r="6" spans="2:9" ht="15">
      <c r="B6" s="55" t="s">
        <v>214</v>
      </c>
      <c r="C6" s="59" t="s">
        <v>74</v>
      </c>
      <c r="D6" s="59" t="s">
        <v>91</v>
      </c>
      <c r="F6" s="59" t="s">
        <v>91</v>
      </c>
      <c r="G6" s="74"/>
      <c r="H6" s="59">
        <v>27.900322000000003</v>
      </c>
      <c r="I6" t="s">
        <v>74</v>
      </c>
    </row>
    <row r="7" spans="2:9" ht="15">
      <c r="B7" s="55" t="s">
        <v>215</v>
      </c>
      <c r="C7" s="59" t="s">
        <v>74</v>
      </c>
      <c r="D7" s="59" t="s">
        <v>91</v>
      </c>
      <c r="F7" s="59">
        <v>0.495853</v>
      </c>
      <c r="G7" s="74">
        <f aca="true" t="shared" si="0" ref="G7:G51">(F7/H7)*100</f>
        <v>1.114847933166278</v>
      </c>
      <c r="H7" s="59">
        <v>44.47718699999996</v>
      </c>
      <c r="I7" t="s">
        <v>74</v>
      </c>
    </row>
    <row r="8" spans="2:9" ht="15">
      <c r="B8" s="55" t="s">
        <v>216</v>
      </c>
      <c r="C8" s="59" t="s">
        <v>74</v>
      </c>
      <c r="D8" s="59" t="s">
        <v>91</v>
      </c>
      <c r="F8" s="59" t="s">
        <v>91</v>
      </c>
      <c r="G8" s="74"/>
      <c r="H8" s="59">
        <v>51.39603299999995</v>
      </c>
      <c r="I8" t="s">
        <v>74</v>
      </c>
    </row>
    <row r="9" spans="2:9" ht="15">
      <c r="B9" s="55" t="s">
        <v>217</v>
      </c>
      <c r="C9" s="59" t="s">
        <v>74</v>
      </c>
      <c r="D9" s="59" t="s">
        <v>91</v>
      </c>
      <c r="F9" s="59">
        <v>0.594143</v>
      </c>
      <c r="G9" s="74">
        <f t="shared" si="0"/>
        <v>0.6493994369815964</v>
      </c>
      <c r="H9" s="59">
        <v>91.49114800000012</v>
      </c>
      <c r="I9" t="s">
        <v>74</v>
      </c>
    </row>
    <row r="10" spans="2:9" ht="15">
      <c r="B10" s="55" t="s">
        <v>218</v>
      </c>
      <c r="C10" s="59" t="s">
        <v>74</v>
      </c>
      <c r="D10" s="59" t="s">
        <v>91</v>
      </c>
      <c r="F10" s="59" t="s">
        <v>91</v>
      </c>
      <c r="G10" s="74"/>
      <c r="H10" s="59">
        <v>4.121925</v>
      </c>
      <c r="I10" t="s">
        <v>74</v>
      </c>
    </row>
    <row r="11" spans="2:9" ht="15">
      <c r="B11" s="55" t="s">
        <v>219</v>
      </c>
      <c r="C11" s="59" t="s">
        <v>74</v>
      </c>
      <c r="D11" s="59" t="s">
        <v>91</v>
      </c>
      <c r="F11" s="59" t="s">
        <v>91</v>
      </c>
      <c r="G11" s="74"/>
      <c r="H11" s="59">
        <v>11.577810999999999</v>
      </c>
      <c r="I11" t="s">
        <v>74</v>
      </c>
    </row>
    <row r="12" spans="2:9" ht="15">
      <c r="B12" s="55" t="s">
        <v>220</v>
      </c>
      <c r="C12" s="59" t="s">
        <v>74</v>
      </c>
      <c r="D12" s="59" t="s">
        <v>91</v>
      </c>
      <c r="F12" s="59">
        <v>1.690462</v>
      </c>
      <c r="G12" s="74">
        <f t="shared" si="0"/>
        <v>4.966447156813283</v>
      </c>
      <c r="H12" s="59">
        <v>34.03765200000001</v>
      </c>
      <c r="I12" t="s">
        <v>74</v>
      </c>
    </row>
    <row r="13" spans="2:9" ht="15">
      <c r="B13" s="55" t="s">
        <v>221</v>
      </c>
      <c r="C13" s="59" t="s">
        <v>74</v>
      </c>
      <c r="D13" s="59" t="s">
        <v>91</v>
      </c>
      <c r="F13" s="59" t="s">
        <v>91</v>
      </c>
      <c r="G13" s="74"/>
      <c r="H13" s="59">
        <v>50.09186599999997</v>
      </c>
      <c r="I13" t="s">
        <v>74</v>
      </c>
    </row>
    <row r="14" spans="2:9" ht="15">
      <c r="B14" s="55" t="s">
        <v>222</v>
      </c>
      <c r="C14" s="59" t="s">
        <v>74</v>
      </c>
      <c r="D14" s="59" t="s">
        <v>91</v>
      </c>
      <c r="F14" s="59">
        <v>0.594143</v>
      </c>
      <c r="G14" s="74">
        <f t="shared" si="0"/>
        <v>1.3227886882568338</v>
      </c>
      <c r="H14" s="59">
        <v>44.91594199999998</v>
      </c>
      <c r="I14" t="s">
        <v>74</v>
      </c>
    </row>
    <row r="15" spans="2:9" ht="15">
      <c r="B15" s="55" t="s">
        <v>223</v>
      </c>
      <c r="C15" s="59" t="s">
        <v>74</v>
      </c>
      <c r="D15" s="59" t="s">
        <v>91</v>
      </c>
      <c r="F15" s="59" t="s">
        <v>91</v>
      </c>
      <c r="G15" s="74"/>
      <c r="H15" s="59">
        <v>93.8602590000001</v>
      </c>
      <c r="I15" t="s">
        <v>74</v>
      </c>
    </row>
    <row r="16" spans="1:9" ht="15">
      <c r="A16" s="55" t="s">
        <v>100</v>
      </c>
      <c r="B16" s="55" t="s">
        <v>140</v>
      </c>
      <c r="C16" s="59" t="s">
        <v>74</v>
      </c>
      <c r="D16" s="59">
        <v>466.31736199999926</v>
      </c>
      <c r="E16" s="59" t="s">
        <v>74</v>
      </c>
      <c r="F16" s="59" t="s">
        <v>91</v>
      </c>
      <c r="G16" s="74"/>
      <c r="H16" s="59">
        <v>8.460281</v>
      </c>
      <c r="I16" t="s">
        <v>74</v>
      </c>
    </row>
    <row r="17" spans="2:9" ht="15">
      <c r="B17" s="55" t="s">
        <v>120</v>
      </c>
      <c r="C17" s="59" t="s">
        <v>74</v>
      </c>
      <c r="D17" s="59">
        <v>1444.5089849999763</v>
      </c>
      <c r="E17" s="59" t="s">
        <v>74</v>
      </c>
      <c r="F17" s="59">
        <v>2.284605</v>
      </c>
      <c r="G17" s="74">
        <f t="shared" si="0"/>
        <v>1.4803563025668762</v>
      </c>
      <c r="H17" s="59">
        <v>154.3280490000002</v>
      </c>
      <c r="I17" t="s">
        <v>74</v>
      </c>
    </row>
    <row r="18" spans="2:9" ht="15">
      <c r="B18" s="55" t="s">
        <v>121</v>
      </c>
      <c r="C18" s="59" t="s">
        <v>74</v>
      </c>
      <c r="D18" s="59">
        <v>1094.781518</v>
      </c>
      <c r="E18" s="59" t="s">
        <v>74</v>
      </c>
      <c r="F18" s="59">
        <v>1.089996</v>
      </c>
      <c r="G18" s="74">
        <f t="shared" si="0"/>
        <v>0.7148344337036565</v>
      </c>
      <c r="H18" s="59">
        <v>152.4823020000001</v>
      </c>
      <c r="I18" t="s">
        <v>74</v>
      </c>
    </row>
    <row r="19" spans="2:9" ht="15">
      <c r="B19" s="55" t="s">
        <v>141</v>
      </c>
      <c r="C19" s="59" t="s">
        <v>74</v>
      </c>
      <c r="D19" s="59">
        <v>839.3996020000088</v>
      </c>
      <c r="E19" s="59" t="s">
        <v>74</v>
      </c>
      <c r="F19" s="59" t="s">
        <v>91</v>
      </c>
      <c r="G19" s="74"/>
      <c r="H19" s="59">
        <v>158.86598500000014</v>
      </c>
      <c r="I19" t="s">
        <v>74</v>
      </c>
    </row>
    <row r="20" spans="1:9" ht="15">
      <c r="A20" s="55" t="s">
        <v>142</v>
      </c>
      <c r="B20" s="55" t="s">
        <v>123</v>
      </c>
      <c r="C20" s="59" t="s">
        <v>74</v>
      </c>
      <c r="D20" s="59">
        <v>23.085246000000005</v>
      </c>
      <c r="E20" s="59" t="s">
        <v>74</v>
      </c>
      <c r="F20" s="59">
        <v>0.594143</v>
      </c>
      <c r="G20" s="74">
        <f t="shared" si="0"/>
        <v>12.89883128676992</v>
      </c>
      <c r="H20" s="59">
        <v>4.606177</v>
      </c>
      <c r="I20" t="s">
        <v>74</v>
      </c>
    </row>
    <row r="21" spans="2:9" ht="15">
      <c r="B21" s="55" t="s">
        <v>124</v>
      </c>
      <c r="C21" s="59" t="s">
        <v>74</v>
      </c>
      <c r="D21" s="59">
        <v>727.1746290000103</v>
      </c>
      <c r="E21" s="59" t="s">
        <v>74</v>
      </c>
      <c r="F21" s="59">
        <v>0.495853</v>
      </c>
      <c r="G21" s="74">
        <f t="shared" si="0"/>
        <v>0.6638167099962254</v>
      </c>
      <c r="H21" s="59">
        <v>74.69727599999999</v>
      </c>
      <c r="I21" t="s">
        <v>74</v>
      </c>
    </row>
    <row r="22" spans="2:9" ht="15">
      <c r="B22" s="55" t="s">
        <v>125</v>
      </c>
      <c r="C22" s="59" t="s">
        <v>74</v>
      </c>
      <c r="D22" s="59">
        <v>3002.613507000008</v>
      </c>
      <c r="E22" s="59" t="s">
        <v>74</v>
      </c>
      <c r="F22" s="59">
        <v>1.690462</v>
      </c>
      <c r="G22" s="74">
        <f t="shared" si="0"/>
        <v>0.4354411872081829</v>
      </c>
      <c r="H22" s="59">
        <v>388.218213999999</v>
      </c>
      <c r="I22" t="s">
        <v>74</v>
      </c>
    </row>
    <row r="23" spans="2:9" ht="15">
      <c r="B23" s="55" t="s">
        <v>126</v>
      </c>
      <c r="C23" s="59" t="s">
        <v>74</v>
      </c>
      <c r="D23" s="59">
        <v>37.12998799999998</v>
      </c>
      <c r="E23" s="59" t="s">
        <v>74</v>
      </c>
      <c r="F23" s="59">
        <v>0.594143</v>
      </c>
      <c r="G23" s="74">
        <f t="shared" si="0"/>
        <v>35.912616740801724</v>
      </c>
      <c r="H23" s="59">
        <v>1.654413</v>
      </c>
      <c r="I23" t="s">
        <v>74</v>
      </c>
    </row>
    <row r="24" spans="1:9" ht="15">
      <c r="A24" s="55" t="s">
        <v>102</v>
      </c>
      <c r="B24" s="55" t="s">
        <v>127</v>
      </c>
      <c r="C24" s="59" t="s">
        <v>74</v>
      </c>
      <c r="D24" s="59">
        <v>1731.3637409999667</v>
      </c>
      <c r="E24" s="59" t="s">
        <v>74</v>
      </c>
      <c r="F24" s="59">
        <v>2.780458</v>
      </c>
      <c r="G24" s="74">
        <f t="shared" si="0"/>
        <v>1.1111338007931788</v>
      </c>
      <c r="H24" s="59">
        <v>250.23610999999997</v>
      </c>
      <c r="I24" t="s">
        <v>74</v>
      </c>
    </row>
    <row r="25" spans="2:9" ht="15">
      <c r="B25" s="55" t="s">
        <v>128</v>
      </c>
      <c r="C25" s="59" t="s">
        <v>74</v>
      </c>
      <c r="D25" s="59">
        <v>2113.6437259999498</v>
      </c>
      <c r="E25" s="59" t="s">
        <v>74</v>
      </c>
      <c r="F25" s="59">
        <v>0.594143</v>
      </c>
      <c r="G25" s="74">
        <f t="shared" si="0"/>
        <v>0.26536027450799843</v>
      </c>
      <c r="H25" s="59">
        <v>223.9005069999999</v>
      </c>
      <c r="I25" t="s">
        <v>74</v>
      </c>
    </row>
    <row r="26" spans="1:7" ht="15">
      <c r="A26" s="55" t="s">
        <v>66</v>
      </c>
      <c r="B26" s="55" t="s">
        <v>116</v>
      </c>
      <c r="G26" s="74"/>
    </row>
    <row r="27" spans="1:7" ht="15">
      <c r="A27" s="55" t="s">
        <v>3</v>
      </c>
      <c r="B27" s="55" t="s">
        <v>116</v>
      </c>
      <c r="G27" s="74"/>
    </row>
    <row r="28" spans="1:7" ht="15">
      <c r="A28" s="55" t="s">
        <v>1</v>
      </c>
      <c r="B28" s="55" t="s">
        <v>116</v>
      </c>
      <c r="G28" s="74"/>
    </row>
    <row r="29" spans="1:7" ht="15">
      <c r="A29" s="55" t="s">
        <v>2</v>
      </c>
      <c r="B29" s="55" t="s">
        <v>116</v>
      </c>
      <c r="G29" s="74"/>
    </row>
    <row r="30" spans="1:9" ht="15">
      <c r="A30" s="55" t="s">
        <v>143</v>
      </c>
      <c r="B30" s="55" t="s">
        <v>129</v>
      </c>
      <c r="C30" s="59" t="s">
        <v>74</v>
      </c>
      <c r="D30" s="59">
        <v>21.13109100000001</v>
      </c>
      <c r="E30" s="59" t="s">
        <v>74</v>
      </c>
      <c r="F30" s="59" t="s">
        <v>91</v>
      </c>
      <c r="G30" s="74"/>
      <c r="H30" s="59">
        <v>4.261286</v>
      </c>
      <c r="I30" t="s">
        <v>74</v>
      </c>
    </row>
    <row r="31" spans="2:9" ht="15">
      <c r="B31" s="55" t="s">
        <v>130</v>
      </c>
      <c r="C31" s="59" t="s">
        <v>74</v>
      </c>
      <c r="D31" s="59">
        <v>3823.8763760000525</v>
      </c>
      <c r="E31" s="59" t="s">
        <v>74</v>
      </c>
      <c r="F31" s="59">
        <v>3.3746009999999997</v>
      </c>
      <c r="G31" s="74">
        <f t="shared" si="0"/>
        <v>0.7181907151452479</v>
      </c>
      <c r="H31" s="59">
        <v>469.8753309999999</v>
      </c>
      <c r="I31" t="s">
        <v>74</v>
      </c>
    </row>
    <row r="32" spans="1:9" ht="15">
      <c r="A32" s="55" t="s">
        <v>105</v>
      </c>
      <c r="B32" s="55" t="s">
        <v>129</v>
      </c>
      <c r="C32" s="59" t="s">
        <v>74</v>
      </c>
      <c r="D32" s="59">
        <v>2294.3644519999434</v>
      </c>
      <c r="E32" s="59" t="s">
        <v>74</v>
      </c>
      <c r="F32" s="59">
        <v>0.495853</v>
      </c>
      <c r="G32" s="74">
        <f t="shared" si="0"/>
        <v>0.17165421171182108</v>
      </c>
      <c r="H32" s="59">
        <v>288.8673659999994</v>
      </c>
      <c r="I32" t="s">
        <v>74</v>
      </c>
    </row>
    <row r="33" spans="2:9" ht="15">
      <c r="B33" s="55" t="s">
        <v>130</v>
      </c>
      <c r="C33" s="59" t="s">
        <v>74</v>
      </c>
      <c r="D33" s="59">
        <v>233.25729400000037</v>
      </c>
      <c r="E33" s="59" t="s">
        <v>74</v>
      </c>
      <c r="F33" s="59" t="s">
        <v>91</v>
      </c>
      <c r="G33" s="74"/>
      <c r="H33" s="59">
        <v>40.42396699999997</v>
      </c>
      <c r="I33" t="s">
        <v>74</v>
      </c>
    </row>
    <row r="34" spans="1:9" ht="15">
      <c r="A34" s="55" t="s">
        <v>144</v>
      </c>
      <c r="B34" s="55" t="s">
        <v>129</v>
      </c>
      <c r="C34" s="59" t="s">
        <v>74</v>
      </c>
      <c r="D34" s="59">
        <v>3595.269808000013</v>
      </c>
      <c r="E34" s="59" t="s">
        <v>74</v>
      </c>
      <c r="F34" s="59">
        <v>3.3746009999999997</v>
      </c>
      <c r="G34" s="74">
        <f t="shared" si="0"/>
        <v>0.7772854063123512</v>
      </c>
      <c r="H34" s="59">
        <v>434.152111</v>
      </c>
      <c r="I34" t="s">
        <v>74</v>
      </c>
    </row>
    <row r="35" spans="2:9" ht="15">
      <c r="B35" s="55" t="s">
        <v>130</v>
      </c>
      <c r="C35" s="59" t="s">
        <v>74</v>
      </c>
      <c r="D35" s="59">
        <v>223.95433399999996</v>
      </c>
      <c r="E35" s="59" t="s">
        <v>74</v>
      </c>
      <c r="F35" s="59" t="s">
        <v>91</v>
      </c>
      <c r="G35" s="74"/>
      <c r="H35" s="59">
        <v>38.90158199999998</v>
      </c>
      <c r="I35" t="s">
        <v>74</v>
      </c>
    </row>
    <row r="36" spans="1:9" ht="15">
      <c r="A36" s="55" t="s">
        <v>224</v>
      </c>
      <c r="B36" s="55" t="s">
        <v>129</v>
      </c>
      <c r="C36" s="59" t="s">
        <v>74</v>
      </c>
      <c r="D36" s="59">
        <v>1828.7913669999716</v>
      </c>
      <c r="E36" s="59" t="s">
        <v>74</v>
      </c>
      <c r="F36" s="59">
        <v>3.3746009999999997</v>
      </c>
      <c r="G36" s="74">
        <f t="shared" si="0"/>
        <v>1.1396349596242934</v>
      </c>
      <c r="H36" s="59">
        <v>296.11244999999946</v>
      </c>
      <c r="I36" t="s">
        <v>74</v>
      </c>
    </row>
    <row r="37" spans="2:9" ht="15">
      <c r="B37" s="55" t="s">
        <v>130</v>
      </c>
      <c r="C37" s="59" t="s">
        <v>74</v>
      </c>
      <c r="D37" s="59">
        <v>361.3863769999993</v>
      </c>
      <c r="E37" s="59" t="s">
        <v>74</v>
      </c>
      <c r="F37" s="59" t="s">
        <v>91</v>
      </c>
      <c r="G37" s="74"/>
      <c r="H37" s="59">
        <v>112.39255300000016</v>
      </c>
      <c r="I37" t="s">
        <v>74</v>
      </c>
    </row>
    <row r="38" spans="1:9" ht="15">
      <c r="A38" s="55" t="s">
        <v>108</v>
      </c>
      <c r="B38" s="55" t="s">
        <v>129</v>
      </c>
      <c r="C38" s="59" t="s">
        <v>74</v>
      </c>
      <c r="D38" s="59">
        <v>3450.9220500000265</v>
      </c>
      <c r="E38" s="59" t="s">
        <v>74</v>
      </c>
      <c r="F38" s="59">
        <v>3.3746009999999997</v>
      </c>
      <c r="G38" s="74">
        <f t="shared" si="0"/>
        <v>0.806263868975036</v>
      </c>
      <c r="H38" s="59">
        <v>418.54796299999975</v>
      </c>
      <c r="I38" t="s">
        <v>74</v>
      </c>
    </row>
    <row r="39" spans="2:9" ht="15">
      <c r="B39" s="55" t="s">
        <v>130</v>
      </c>
      <c r="C39" s="59" t="s">
        <v>74</v>
      </c>
      <c r="D39" s="59">
        <v>394.0854170000005</v>
      </c>
      <c r="E39" s="59" t="s">
        <v>74</v>
      </c>
      <c r="F39" s="59" t="s">
        <v>91</v>
      </c>
      <c r="G39" s="74"/>
      <c r="H39" s="59">
        <v>55.588653999999934</v>
      </c>
      <c r="I39" t="s">
        <v>74</v>
      </c>
    </row>
    <row r="40" spans="1:9" ht="15">
      <c r="A40" s="55" t="s">
        <v>109</v>
      </c>
      <c r="B40" s="55" t="s">
        <v>129</v>
      </c>
      <c r="C40" s="59" t="s">
        <v>74</v>
      </c>
      <c r="D40" s="59">
        <v>2993.2310990000083</v>
      </c>
      <c r="E40" s="59" t="s">
        <v>74</v>
      </c>
      <c r="F40" s="59">
        <v>3.3746009999999997</v>
      </c>
      <c r="G40" s="74">
        <f t="shared" si="0"/>
        <v>0.7534710672052206</v>
      </c>
      <c r="H40" s="59">
        <v>447.8739990000001</v>
      </c>
      <c r="I40" t="s">
        <v>74</v>
      </c>
    </row>
    <row r="41" spans="2:9" ht="15">
      <c r="B41" s="55" t="s">
        <v>130</v>
      </c>
      <c r="C41" s="59" t="s">
        <v>74</v>
      </c>
      <c r="D41" s="59">
        <v>232.92194</v>
      </c>
      <c r="E41" s="59" t="s">
        <v>74</v>
      </c>
      <c r="F41" s="59" t="s">
        <v>91</v>
      </c>
      <c r="G41" s="74"/>
      <c r="H41" s="59">
        <v>25.476181000000008</v>
      </c>
      <c r="I41" t="s">
        <v>74</v>
      </c>
    </row>
    <row r="42" spans="1:9" ht="15">
      <c r="A42" s="55" t="s">
        <v>110</v>
      </c>
      <c r="B42" s="55" t="s">
        <v>129</v>
      </c>
      <c r="C42" s="59" t="s">
        <v>74</v>
      </c>
      <c r="D42" s="59">
        <v>3785.362528000042</v>
      </c>
      <c r="E42" s="59" t="s">
        <v>74</v>
      </c>
      <c r="F42" s="59">
        <v>3.3746009999999997</v>
      </c>
      <c r="G42" s="74">
        <f t="shared" si="0"/>
        <v>0.7391655401784397</v>
      </c>
      <c r="H42" s="59">
        <v>456.541981</v>
      </c>
      <c r="I42" t="s">
        <v>74</v>
      </c>
    </row>
    <row r="43" spans="2:9" ht="15">
      <c r="B43" s="55" t="s">
        <v>130</v>
      </c>
      <c r="C43" s="59" t="s">
        <v>74</v>
      </c>
      <c r="D43" s="59">
        <v>59.04556299999994</v>
      </c>
      <c r="E43" s="59" t="s">
        <v>74</v>
      </c>
      <c r="F43" s="59" t="s">
        <v>91</v>
      </c>
      <c r="G43" s="74"/>
      <c r="H43" s="59">
        <v>17.594636</v>
      </c>
      <c r="I43" t="s">
        <v>74</v>
      </c>
    </row>
    <row r="44" spans="1:9" ht="15">
      <c r="A44" s="55" t="s">
        <v>111</v>
      </c>
      <c r="B44" s="55" t="s">
        <v>129</v>
      </c>
      <c r="C44" s="59" t="s">
        <v>74</v>
      </c>
      <c r="D44" s="59">
        <v>3434.219050000012</v>
      </c>
      <c r="E44" s="59" t="s">
        <v>74</v>
      </c>
      <c r="F44" s="59">
        <v>2.780458</v>
      </c>
      <c r="G44" s="74">
        <f t="shared" si="0"/>
        <v>0.6474714165170042</v>
      </c>
      <c r="H44" s="59">
        <v>429.43332</v>
      </c>
      <c r="I44" t="s">
        <v>74</v>
      </c>
    </row>
    <row r="45" spans="2:9" ht="15">
      <c r="B45" s="55" t="s">
        <v>130</v>
      </c>
      <c r="C45" s="59" t="s">
        <v>74</v>
      </c>
      <c r="D45" s="59">
        <v>410.78841699999936</v>
      </c>
      <c r="E45" s="59" t="s">
        <v>74</v>
      </c>
      <c r="F45" s="59">
        <v>0.594143</v>
      </c>
      <c r="G45" s="74">
        <f t="shared" si="0"/>
        <v>1.3290809400478905</v>
      </c>
      <c r="H45" s="59">
        <v>44.70329699999997</v>
      </c>
      <c r="I45" t="s">
        <v>74</v>
      </c>
    </row>
    <row r="46" spans="1:9" ht="15">
      <c r="A46" s="55" t="s">
        <v>0</v>
      </c>
      <c r="B46" s="55" t="s">
        <v>114</v>
      </c>
      <c r="C46" s="59" t="s">
        <v>74</v>
      </c>
      <c r="D46" s="59">
        <v>1385.8201959999903</v>
      </c>
      <c r="E46" s="59" t="s">
        <v>74</v>
      </c>
      <c r="F46" s="59">
        <v>1.690462</v>
      </c>
      <c r="G46" s="74">
        <f t="shared" si="0"/>
        <v>1.1698705195849828</v>
      </c>
      <c r="H46" s="59">
        <v>144.499923</v>
      </c>
      <c r="I46" t="s">
        <v>74</v>
      </c>
    </row>
    <row r="47" spans="2:9" ht="15">
      <c r="B47" s="55" t="s">
        <v>115</v>
      </c>
      <c r="C47" s="59" t="s">
        <v>74</v>
      </c>
      <c r="D47" s="59">
        <v>954.5676670000106</v>
      </c>
      <c r="E47" s="59" t="s">
        <v>74</v>
      </c>
      <c r="F47" s="59" t="s">
        <v>91</v>
      </c>
      <c r="G47" s="74"/>
      <c r="H47" s="59">
        <v>131.66174400000028</v>
      </c>
      <c r="I47" t="s">
        <v>74</v>
      </c>
    </row>
    <row r="48" spans="2:9" ht="15">
      <c r="B48" s="55" t="s">
        <v>4</v>
      </c>
      <c r="C48" s="59" t="s">
        <v>74</v>
      </c>
      <c r="D48" s="59">
        <v>1504.6196039999581</v>
      </c>
      <c r="E48" s="59" t="s">
        <v>74</v>
      </c>
      <c r="F48" s="59">
        <v>1.684139</v>
      </c>
      <c r="G48" s="74">
        <f t="shared" si="0"/>
        <v>0.8506828767983046</v>
      </c>
      <c r="H48" s="59">
        <v>197.9749499999994</v>
      </c>
      <c r="I48" t="s">
        <v>74</v>
      </c>
    </row>
    <row r="49" spans="1:9" ht="15">
      <c r="A49" s="55" t="s">
        <v>86</v>
      </c>
      <c r="B49" s="55" t="s">
        <v>115</v>
      </c>
      <c r="C49" s="59" t="s">
        <v>74</v>
      </c>
      <c r="D49" s="59">
        <v>2340.3878629999476</v>
      </c>
      <c r="E49" s="59" t="s">
        <v>74</v>
      </c>
      <c r="F49" s="59">
        <v>1.690462</v>
      </c>
      <c r="G49" s="74">
        <f t="shared" si="0"/>
        <v>0.6121276780966131</v>
      </c>
      <c r="H49" s="59">
        <v>276.1616669999999</v>
      </c>
      <c r="I49" t="s">
        <v>74</v>
      </c>
    </row>
    <row r="50" spans="2:9" ht="15">
      <c r="B50" s="55" t="s">
        <v>4</v>
      </c>
      <c r="C50" s="59" t="s">
        <v>74</v>
      </c>
      <c r="D50" s="59">
        <v>1504.6196039999581</v>
      </c>
      <c r="E50" s="59" t="s">
        <v>74</v>
      </c>
      <c r="F50" s="59">
        <v>1.684139</v>
      </c>
      <c r="G50" s="74">
        <f t="shared" si="0"/>
        <v>0.8506828767983046</v>
      </c>
      <c r="H50" s="59">
        <v>197.9749499999994</v>
      </c>
      <c r="I50" t="s">
        <v>74</v>
      </c>
    </row>
    <row r="51" spans="1:19" s="83" customFormat="1" ht="15">
      <c r="A51" s="83" t="s">
        <v>186</v>
      </c>
      <c r="C51" s="62" t="s">
        <v>74</v>
      </c>
      <c r="D51" s="62">
        <v>3845.0074670000586</v>
      </c>
      <c r="E51" s="62" t="s">
        <v>74</v>
      </c>
      <c r="F51" s="62">
        <v>3.3746009999999997</v>
      </c>
      <c r="G51" s="75">
        <f t="shared" si="0"/>
        <v>0.7117360016090051</v>
      </c>
      <c r="H51" s="62">
        <v>474.13661699999966</v>
      </c>
      <c r="I51" s="60" t="s">
        <v>74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9.7109375" style="31" customWidth="1"/>
    <col min="2" max="2" width="16.00390625" style="31" customWidth="1"/>
    <col min="3" max="3" width="9.7109375" style="31" bestFit="1" customWidth="1"/>
    <col min="4" max="6" width="9.140625" style="31" customWidth="1"/>
    <col min="7" max="7" width="13.28125" style="31" customWidth="1"/>
    <col min="8" max="16384" width="9.140625" style="31" customWidth="1"/>
  </cols>
  <sheetData>
    <row r="1" spans="1:11" s="41" customFormat="1" ht="16.5" thickBot="1">
      <c r="A1" s="91" t="s">
        <v>305</v>
      </c>
      <c r="B1" s="92"/>
      <c r="C1" s="92"/>
      <c r="D1" s="92"/>
      <c r="E1" s="92"/>
      <c r="F1" s="92"/>
      <c r="G1" s="93"/>
      <c r="H1" s="93"/>
      <c r="I1" s="93"/>
      <c r="J1" s="92"/>
      <c r="K1" s="94"/>
    </row>
    <row r="2" spans="1:11" ht="26.25" thickBot="1">
      <c r="A2" s="95" t="s">
        <v>306</v>
      </c>
      <c r="B2" s="96" t="s">
        <v>307</v>
      </c>
      <c r="C2" s="97"/>
      <c r="D2" s="97"/>
      <c r="E2" s="97"/>
      <c r="F2" s="98"/>
      <c r="G2" s="96" t="s">
        <v>308</v>
      </c>
      <c r="H2" s="97"/>
      <c r="I2" s="97"/>
      <c r="J2" s="97"/>
      <c r="K2" s="98"/>
    </row>
    <row r="3" spans="1:11" ht="38.25">
      <c r="A3" s="99"/>
      <c r="B3" s="100" t="s">
        <v>309</v>
      </c>
      <c r="C3" s="101" t="s">
        <v>310</v>
      </c>
      <c r="D3" s="100" t="s">
        <v>311</v>
      </c>
      <c r="E3" s="101" t="s">
        <v>310</v>
      </c>
      <c r="F3" s="100" t="s">
        <v>311</v>
      </c>
      <c r="G3" s="101" t="s">
        <v>312</v>
      </c>
      <c r="H3" s="101" t="s">
        <v>313</v>
      </c>
      <c r="I3" s="100" t="s">
        <v>314</v>
      </c>
      <c r="J3" s="101" t="s">
        <v>315</v>
      </c>
      <c r="K3" s="101" t="s">
        <v>316</v>
      </c>
    </row>
    <row r="4" spans="1:11" ht="36" customHeight="1">
      <c r="A4" s="99"/>
      <c r="B4" s="102"/>
      <c r="C4" s="101" t="s">
        <v>317</v>
      </c>
      <c r="D4" s="102"/>
      <c r="E4" s="101" t="s">
        <v>317</v>
      </c>
      <c r="F4" s="102"/>
      <c r="G4" s="101" t="s">
        <v>318</v>
      </c>
      <c r="H4" s="101" t="s">
        <v>319</v>
      </c>
      <c r="I4" s="102"/>
      <c r="J4" s="101" t="s">
        <v>320</v>
      </c>
      <c r="K4" s="101" t="s">
        <v>319</v>
      </c>
    </row>
    <row r="5" spans="1:11" ht="15.75" hidden="1" thickBot="1">
      <c r="A5" s="99"/>
      <c r="B5" s="103"/>
      <c r="C5" s="104"/>
      <c r="D5" s="103"/>
      <c r="E5" s="104"/>
      <c r="F5" s="103"/>
      <c r="G5" s="104"/>
      <c r="H5" s="104"/>
      <c r="I5" s="103"/>
      <c r="J5" s="105" t="s">
        <v>319</v>
      </c>
      <c r="K5" s="104"/>
    </row>
    <row r="6" spans="1:11" ht="15.75" thickBot="1">
      <c r="A6" s="99"/>
      <c r="B6" s="105" t="s">
        <v>321</v>
      </c>
      <c r="C6" s="105" t="s">
        <v>322</v>
      </c>
      <c r="D6" s="105" t="s">
        <v>323</v>
      </c>
      <c r="E6" s="105" t="s">
        <v>324</v>
      </c>
      <c r="F6" s="105" t="s">
        <v>325</v>
      </c>
      <c r="G6" s="105" t="s">
        <v>326</v>
      </c>
      <c r="H6" s="105" t="s">
        <v>327</v>
      </c>
      <c r="I6" s="105" t="s">
        <v>328</v>
      </c>
      <c r="J6" s="105" t="s">
        <v>329</v>
      </c>
      <c r="K6" s="105" t="s">
        <v>330</v>
      </c>
    </row>
    <row r="7" spans="1:11" ht="27.75" customHeight="1" thickBot="1">
      <c r="A7" s="106"/>
      <c r="B7" s="96" t="s">
        <v>331</v>
      </c>
      <c r="C7" s="97"/>
      <c r="D7" s="98"/>
      <c r="E7" s="96" t="s">
        <v>332</v>
      </c>
      <c r="F7" s="98"/>
      <c r="G7" s="96" t="s">
        <v>333</v>
      </c>
      <c r="H7" s="98"/>
      <c r="I7" s="96" t="s">
        <v>334</v>
      </c>
      <c r="J7" s="97"/>
      <c r="K7" s="98"/>
    </row>
    <row r="8" spans="1:11" ht="15.75" thickBot="1">
      <c r="A8" s="107" t="s">
        <v>335</v>
      </c>
      <c r="B8" s="108"/>
      <c r="C8" s="108"/>
      <c r="D8" s="108"/>
      <c r="E8" s="108"/>
      <c r="F8" s="108"/>
      <c r="G8" s="108"/>
      <c r="H8" s="108"/>
      <c r="I8" s="108"/>
      <c r="J8" s="108"/>
      <c r="K8" s="109"/>
    </row>
    <row r="9" spans="1:11" ht="26.25" thickBot="1">
      <c r="A9" s="110" t="s">
        <v>336</v>
      </c>
      <c r="B9" s="111" t="s">
        <v>340</v>
      </c>
      <c r="C9" s="111" t="s">
        <v>340</v>
      </c>
      <c r="D9" s="111" t="s">
        <v>340</v>
      </c>
      <c r="E9" s="111" t="s">
        <v>340</v>
      </c>
      <c r="F9" s="111" t="s">
        <v>340</v>
      </c>
      <c r="G9" s="111" t="s">
        <v>340</v>
      </c>
      <c r="H9" s="111" t="s">
        <v>340</v>
      </c>
      <c r="I9" s="111">
        <v>2558</v>
      </c>
      <c r="J9" s="111">
        <v>2971.1159670000256</v>
      </c>
      <c r="K9" s="111">
        <v>2803.505469999988</v>
      </c>
    </row>
    <row r="10" spans="1:11" ht="15.75" thickBot="1">
      <c r="A10" s="107" t="s">
        <v>337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1" ht="26.25" thickBot="1">
      <c r="A11" s="110" t="s">
        <v>338</v>
      </c>
      <c r="B11" s="111">
        <v>2276</v>
      </c>
      <c r="C11" s="111">
        <v>654</v>
      </c>
      <c r="D11" s="111">
        <v>695</v>
      </c>
      <c r="E11" s="111">
        <v>2</v>
      </c>
      <c r="F11" s="111">
        <v>3</v>
      </c>
      <c r="G11" s="111">
        <v>2569</v>
      </c>
      <c r="H11" s="111">
        <v>2736</v>
      </c>
      <c r="I11" s="111">
        <v>2558</v>
      </c>
      <c r="J11" s="111">
        <v>2971.1159670000256</v>
      </c>
      <c r="K11" s="111">
        <v>2803.505469999988</v>
      </c>
    </row>
    <row r="12" spans="1:11" ht="26.25" thickBot="1">
      <c r="A12" s="110" t="s">
        <v>339</v>
      </c>
      <c r="B12" s="111" t="s">
        <v>340</v>
      </c>
      <c r="C12" s="111" t="s">
        <v>340</v>
      </c>
      <c r="D12" s="111" t="s">
        <v>340</v>
      </c>
      <c r="E12" s="111" t="s">
        <v>340</v>
      </c>
      <c r="F12" s="111" t="s">
        <v>340</v>
      </c>
      <c r="G12" s="111" t="s">
        <v>340</v>
      </c>
      <c r="H12" s="111" t="s">
        <v>340</v>
      </c>
      <c r="I12" s="111">
        <v>2558</v>
      </c>
      <c r="J12" s="111">
        <v>2971.1159670000256</v>
      </c>
      <c r="K12" s="111">
        <v>2803.505469999988</v>
      </c>
    </row>
    <row r="13" spans="1:11" ht="26.25" thickBot="1">
      <c r="A13" s="110" t="s">
        <v>341</v>
      </c>
      <c r="B13" s="111" t="s">
        <v>340</v>
      </c>
      <c r="C13" s="111" t="s">
        <v>340</v>
      </c>
      <c r="D13" s="111" t="s">
        <v>340</v>
      </c>
      <c r="E13" s="111" t="s">
        <v>340</v>
      </c>
      <c r="F13" s="111" t="s">
        <v>340</v>
      </c>
      <c r="G13" s="111" t="s">
        <v>340</v>
      </c>
      <c r="H13" s="111" t="s">
        <v>340</v>
      </c>
      <c r="I13" s="111">
        <v>2558</v>
      </c>
      <c r="J13" s="111">
        <v>2971.1159670000256</v>
      </c>
      <c r="K13" s="111">
        <v>2803.505469999988</v>
      </c>
    </row>
    <row r="14" spans="1:11" ht="15.75" thickBot="1">
      <c r="A14" s="107" t="s">
        <v>342</v>
      </c>
      <c r="B14" s="112"/>
      <c r="C14" s="112"/>
      <c r="D14" s="112"/>
      <c r="E14" s="112"/>
      <c r="F14" s="112"/>
      <c r="G14" s="112"/>
      <c r="H14" s="112"/>
      <c r="I14" s="111"/>
      <c r="J14" s="111"/>
      <c r="K14" s="111"/>
    </row>
    <row r="15" spans="1:11" ht="15.75" thickBot="1">
      <c r="A15" s="110" t="s">
        <v>343</v>
      </c>
      <c r="B15" s="111" t="s">
        <v>340</v>
      </c>
      <c r="C15" s="111" t="s">
        <v>340</v>
      </c>
      <c r="D15" s="111" t="s">
        <v>340</v>
      </c>
      <c r="E15" s="111" t="s">
        <v>340</v>
      </c>
      <c r="F15" s="111" t="s">
        <v>340</v>
      </c>
      <c r="G15" s="111" t="s">
        <v>340</v>
      </c>
      <c r="H15" s="111" t="s">
        <v>340</v>
      </c>
      <c r="I15" s="111">
        <v>2558</v>
      </c>
      <c r="J15" s="111">
        <v>2971.1159670000256</v>
      </c>
      <c r="K15" s="111">
        <v>2803.505469999988</v>
      </c>
    </row>
    <row r="16" spans="1:11" ht="26.25" thickBot="1">
      <c r="A16" s="110" t="s">
        <v>344</v>
      </c>
      <c r="B16" s="111" t="s">
        <v>340</v>
      </c>
      <c r="C16" s="111" t="s">
        <v>340</v>
      </c>
      <c r="D16" s="111" t="s">
        <v>340</v>
      </c>
      <c r="E16" s="111" t="s">
        <v>340</v>
      </c>
      <c r="F16" s="111" t="s">
        <v>340</v>
      </c>
      <c r="G16" s="111" t="s">
        <v>340</v>
      </c>
      <c r="H16" s="111" t="s">
        <v>340</v>
      </c>
      <c r="I16" s="111">
        <v>2558</v>
      </c>
      <c r="J16" s="111">
        <v>2971.1159670000256</v>
      </c>
      <c r="K16" s="111">
        <v>2803.505469999988</v>
      </c>
    </row>
    <row r="17" spans="1:11" ht="15.75" thickBot="1">
      <c r="A17" s="110" t="s">
        <v>345</v>
      </c>
      <c r="B17" s="111">
        <v>240</v>
      </c>
      <c r="C17" s="111">
        <v>123</v>
      </c>
      <c r="D17" s="111">
        <v>116</v>
      </c>
      <c r="E17" s="111">
        <v>32</v>
      </c>
      <c r="F17" s="111">
        <v>25</v>
      </c>
      <c r="G17" s="111">
        <v>319</v>
      </c>
      <c r="H17" s="111">
        <v>344</v>
      </c>
      <c r="I17" s="111">
        <v>2558</v>
      </c>
      <c r="J17" s="111">
        <v>2971.1159670000256</v>
      </c>
      <c r="K17" s="111">
        <v>2803.505469999988</v>
      </c>
    </row>
    <row r="18" spans="1:11" ht="26.25" thickBot="1">
      <c r="A18" s="110" t="s">
        <v>346</v>
      </c>
      <c r="B18" s="111">
        <v>895</v>
      </c>
      <c r="C18" s="111">
        <v>1109</v>
      </c>
      <c r="D18" s="111" t="s">
        <v>340</v>
      </c>
      <c r="E18" s="111">
        <v>125</v>
      </c>
      <c r="F18" s="111" t="s">
        <v>340</v>
      </c>
      <c r="G18" s="111">
        <v>1151</v>
      </c>
      <c r="H18" s="111">
        <v>889</v>
      </c>
      <c r="I18" s="111">
        <v>2558</v>
      </c>
      <c r="J18" s="111">
        <v>2971.1159670000256</v>
      </c>
      <c r="K18" s="111">
        <v>2803.505469999988</v>
      </c>
    </row>
    <row r="19" spans="1:11" ht="26.25" thickBot="1">
      <c r="A19" s="110" t="s">
        <v>347</v>
      </c>
      <c r="B19" s="111">
        <v>4363</v>
      </c>
      <c r="C19" s="111">
        <v>2579</v>
      </c>
      <c r="D19" s="111">
        <v>2733</v>
      </c>
      <c r="E19" s="111">
        <v>224</v>
      </c>
      <c r="F19" s="111">
        <v>238</v>
      </c>
      <c r="G19" s="111">
        <v>2579</v>
      </c>
      <c r="H19" s="111">
        <v>2733</v>
      </c>
      <c r="I19" s="111">
        <v>2558</v>
      </c>
      <c r="J19" s="111">
        <v>2971.1159670000256</v>
      </c>
      <c r="K19" s="111">
        <v>2803.505469999988</v>
      </c>
    </row>
    <row r="20" spans="1:11" ht="26.25" thickBot="1">
      <c r="A20" s="110" t="s">
        <v>348</v>
      </c>
      <c r="B20" s="111">
        <v>4603</v>
      </c>
      <c r="C20" s="111">
        <v>2713</v>
      </c>
      <c r="D20" s="111">
        <v>2901</v>
      </c>
      <c r="E20" s="111">
        <v>90</v>
      </c>
      <c r="F20" s="111">
        <v>70</v>
      </c>
      <c r="G20" s="111">
        <v>2713</v>
      </c>
      <c r="H20" s="111">
        <v>2901</v>
      </c>
      <c r="I20" s="111">
        <v>2558</v>
      </c>
      <c r="J20" s="111">
        <v>2971.1159670000256</v>
      </c>
      <c r="K20" s="111">
        <v>2803.505469999988</v>
      </c>
    </row>
    <row r="21" spans="2:11" ht="15">
      <c r="B21" s="76"/>
      <c r="C21" s="76"/>
      <c r="D21" s="76"/>
      <c r="E21" s="76"/>
      <c r="F21" s="76"/>
      <c r="G21" s="76"/>
      <c r="H21" s="76"/>
      <c r="I21" s="114"/>
      <c r="J21" s="42"/>
      <c r="K21" s="42"/>
    </row>
    <row r="22" spans="1:11" ht="15">
      <c r="A22" s="76"/>
      <c r="I22" s="42"/>
      <c r="J22" s="42"/>
      <c r="K22" s="42"/>
    </row>
    <row r="23" ht="15">
      <c r="A23" s="76" t="s">
        <v>349</v>
      </c>
    </row>
    <row r="24" ht="15">
      <c r="A24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3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4.7109375" style="30" customWidth="1"/>
    <col min="2" max="2" width="23.00390625" style="30" customWidth="1"/>
    <col min="3" max="16384" width="9.140625" style="30" customWidth="1"/>
  </cols>
  <sheetData>
    <row r="1" s="40" customFormat="1" ht="15.75">
      <c r="A1" s="39" t="s">
        <v>169</v>
      </c>
    </row>
    <row r="2" spans="1:19" ht="15">
      <c r="A2" s="55" t="s">
        <v>91</v>
      </c>
      <c r="B2" s="55" t="s">
        <v>91</v>
      </c>
      <c r="C2" s="116" t="s">
        <v>170</v>
      </c>
      <c r="D2" s="116"/>
      <c r="E2" s="116"/>
      <c r="F2" s="116"/>
      <c r="G2" s="116"/>
      <c r="H2" s="116"/>
      <c r="I2" s="116"/>
      <c r="J2" s="116"/>
      <c r="K2" t="s">
        <v>5</v>
      </c>
      <c r="L2" s="56" t="s">
        <v>185</v>
      </c>
      <c r="M2" s="56" t="s">
        <v>185</v>
      </c>
      <c r="N2" s="56" t="s">
        <v>185</v>
      </c>
      <c r="O2" s="56" t="s">
        <v>185</v>
      </c>
      <c r="P2" s="56" t="s">
        <v>185</v>
      </c>
      <c r="Q2" s="56" t="s">
        <v>185</v>
      </c>
      <c r="R2" s="56" t="s">
        <v>185</v>
      </c>
      <c r="S2" s="56" t="s">
        <v>185</v>
      </c>
    </row>
    <row r="3" spans="1:19" ht="15">
      <c r="A3" s="55"/>
      <c r="B3" s="55"/>
      <c r="C3" s="57" t="s">
        <v>171</v>
      </c>
      <c r="D3" s="57" t="s">
        <v>172</v>
      </c>
      <c r="E3" s="57" t="s">
        <v>173</v>
      </c>
      <c r="F3" s="57" t="s">
        <v>174</v>
      </c>
      <c r="G3" s="57" t="s">
        <v>175</v>
      </c>
      <c r="H3" s="57" t="s">
        <v>176</v>
      </c>
      <c r="I3" s="57" t="s">
        <v>177</v>
      </c>
      <c r="J3" s="57" t="s">
        <v>178</v>
      </c>
      <c r="K3" s="58"/>
      <c r="L3" s="57" t="s">
        <v>171</v>
      </c>
      <c r="M3" s="57" t="s">
        <v>172</v>
      </c>
      <c r="N3" s="57" t="s">
        <v>173</v>
      </c>
      <c r="O3" s="57" t="s">
        <v>174</v>
      </c>
      <c r="P3" s="57" t="s">
        <v>175</v>
      </c>
      <c r="Q3" s="57" t="s">
        <v>176</v>
      </c>
      <c r="R3" s="57" t="s">
        <v>177</v>
      </c>
      <c r="S3" s="57" t="s">
        <v>178</v>
      </c>
    </row>
    <row r="4" spans="1:19" ht="15">
      <c r="A4" s="30" t="s">
        <v>100</v>
      </c>
      <c r="B4" s="30" t="s">
        <v>140</v>
      </c>
      <c r="C4" s="30">
        <v>13.824805999999999</v>
      </c>
      <c r="D4" s="30">
        <v>9.292635</v>
      </c>
      <c r="E4" s="30">
        <v>26.269518000000005</v>
      </c>
      <c r="F4" s="30">
        <v>28.150548000000004</v>
      </c>
      <c r="G4" s="30">
        <v>17.513248</v>
      </c>
      <c r="H4" s="30">
        <v>93.54876700000011</v>
      </c>
      <c r="I4" s="30">
        <v>355.2553469999992</v>
      </c>
      <c r="J4" s="30">
        <v>604.2107340000039</v>
      </c>
      <c r="K4" s="59">
        <f aca="true" t="shared" si="0" ref="K4:K42">SUM(C4:J4)</f>
        <v>1148.0656030000032</v>
      </c>
      <c r="L4" s="30">
        <f>(C4/SUM($C$4:$C$7))*100</f>
        <v>3.2104281669145815</v>
      </c>
      <c r="M4" s="30">
        <f>(D4/SUM($D$4:$D$7))*100</f>
        <v>3.174924937306263</v>
      </c>
      <c r="N4" s="30">
        <f>(E4/SUM($E$4:$E$7))*100</f>
        <v>3.3396454765633647</v>
      </c>
      <c r="O4" s="30">
        <f>(F4/SUM($F$4:$F$7))*100</f>
        <v>3.246092361473911</v>
      </c>
      <c r="P4" s="30">
        <f>(G4/SUM($G$4:$G$7))*100</f>
        <v>4.107370852766599</v>
      </c>
      <c r="Q4" s="30">
        <f>(H4/SUM($H$4:$H$7))*100</f>
        <v>10.754934350739552</v>
      </c>
      <c r="R4" s="30">
        <f>(I4/SUM($I$4:$I$7))*100</f>
        <v>13.938142519964666</v>
      </c>
      <c r="S4" s="30">
        <f>(J4/SUM($J$4:$J$7))*100</f>
        <v>38.61285682886202</v>
      </c>
    </row>
    <row r="5" spans="2:19" ht="15">
      <c r="B5" s="30" t="s">
        <v>120</v>
      </c>
      <c r="C5" s="30">
        <v>136.97464400000015</v>
      </c>
      <c r="D5" s="30">
        <v>95.22233400000003</v>
      </c>
      <c r="E5" s="30">
        <v>246.96417700000018</v>
      </c>
      <c r="F5" s="30">
        <v>295.4262079999995</v>
      </c>
      <c r="G5" s="30">
        <v>141.10250000000005</v>
      </c>
      <c r="H5" s="30">
        <v>267.1773820000001</v>
      </c>
      <c r="I5" s="30">
        <v>1036.2291030000063</v>
      </c>
      <c r="J5" s="30">
        <v>482.1751080000009</v>
      </c>
      <c r="K5" s="59">
        <f t="shared" si="0"/>
        <v>2701.271456000007</v>
      </c>
      <c r="L5" s="30">
        <f aca="true" t="shared" si="1" ref="L5:L42">(C5/SUM($C$4:$C$7))*100</f>
        <v>31.80856608408812</v>
      </c>
      <c r="M5" s="30">
        <f aca="true" t="shared" si="2" ref="M5:M42">(D5/SUM($D$4:$D$7))*100</f>
        <v>32.5336960727615</v>
      </c>
      <c r="N5" s="30">
        <f aca="true" t="shared" si="3" ref="N5:N42">(E5/SUM($E$4:$E$7))*100</f>
        <v>31.39657136424218</v>
      </c>
      <c r="O5" s="30">
        <f aca="true" t="shared" si="4" ref="O5:O42">(F5/SUM($F$4:$F$7))*100</f>
        <v>34.066148807049906</v>
      </c>
      <c r="P5" s="30">
        <f aca="true" t="shared" si="5" ref="P5:P42">(G5/SUM($G$4:$G$7))*100</f>
        <v>33.09267908228669</v>
      </c>
      <c r="Q5" s="30">
        <f aca="true" t="shared" si="6" ref="Q5:Q42">(H5/SUM($H$4:$H$7))*100</f>
        <v>30.716334330867884</v>
      </c>
      <c r="R5" s="30">
        <f aca="true" t="shared" si="7" ref="R5:R42">(I5/SUM($I$4:$I$7))*100</f>
        <v>40.65557082508675</v>
      </c>
      <c r="S5" s="30">
        <f aca="true" t="shared" si="8" ref="S5:S42">(J5/SUM($J$4:$J$7))*100</f>
        <v>30.814014654107417</v>
      </c>
    </row>
    <row r="6" spans="2:19" ht="15">
      <c r="B6" s="30" t="s">
        <v>121</v>
      </c>
      <c r="C6" s="30">
        <v>126.95661800000018</v>
      </c>
      <c r="D6" s="30">
        <v>104.56180100000014</v>
      </c>
      <c r="E6" s="30">
        <v>264.4149300000001</v>
      </c>
      <c r="F6" s="30">
        <v>287.38340999999974</v>
      </c>
      <c r="G6" s="30">
        <v>142.24684500000012</v>
      </c>
      <c r="H6" s="30">
        <v>248.33885800000024</v>
      </c>
      <c r="I6" s="30">
        <v>704.1958150000074</v>
      </c>
      <c r="J6" s="30">
        <v>281.4116489999999</v>
      </c>
      <c r="K6" s="59">
        <f t="shared" si="0"/>
        <v>2159.509926000008</v>
      </c>
      <c r="L6" s="30">
        <f t="shared" si="1"/>
        <v>29.48215710248776</v>
      </c>
      <c r="M6" s="30">
        <f t="shared" si="2"/>
        <v>35.724621647633356</v>
      </c>
      <c r="N6" s="30">
        <f t="shared" si="3"/>
        <v>33.615086691362926</v>
      </c>
      <c r="O6" s="30">
        <f t="shared" si="4"/>
        <v>33.138718721046715</v>
      </c>
      <c r="P6" s="30">
        <f t="shared" si="5"/>
        <v>33.36106158326592</v>
      </c>
      <c r="Q6" s="30">
        <f t="shared" si="6"/>
        <v>28.550543210554892</v>
      </c>
      <c r="R6" s="30">
        <f t="shared" si="7"/>
        <v>27.628526113170082</v>
      </c>
      <c r="S6" s="30">
        <f t="shared" si="8"/>
        <v>17.983969998141244</v>
      </c>
    </row>
    <row r="7" spans="2:19" ht="15">
      <c r="B7" s="30" t="s">
        <v>141</v>
      </c>
      <c r="C7" s="30">
        <v>152.86580800000016</v>
      </c>
      <c r="D7" s="30">
        <v>83.61156700000002</v>
      </c>
      <c r="E7" s="30">
        <v>248.94738299999986</v>
      </c>
      <c r="F7" s="30">
        <v>256.25323599999956</v>
      </c>
      <c r="G7" s="30">
        <v>125.5232540000002</v>
      </c>
      <c r="H7" s="30">
        <v>260.7568249999999</v>
      </c>
      <c r="I7" s="30">
        <v>453.1195230000008</v>
      </c>
      <c r="J7" s="30">
        <v>196.99409299999962</v>
      </c>
      <c r="K7" s="59">
        <f t="shared" si="0"/>
        <v>1778.0716889999999</v>
      </c>
      <c r="L7" s="30">
        <f t="shared" si="1"/>
        <v>35.49884864650954</v>
      </c>
      <c r="M7" s="30">
        <f t="shared" si="2"/>
        <v>28.56675734229887</v>
      </c>
      <c r="N7" s="30">
        <f t="shared" si="3"/>
        <v>31.648696467831535</v>
      </c>
      <c r="O7" s="30">
        <f t="shared" si="4"/>
        <v>29.549040110429463</v>
      </c>
      <c r="P7" s="30">
        <f t="shared" si="5"/>
        <v>29.43888848168079</v>
      </c>
      <c r="Q7" s="30">
        <f t="shared" si="6"/>
        <v>29.97818810783767</v>
      </c>
      <c r="R7" s="30">
        <f t="shared" si="7"/>
        <v>17.777760541778516</v>
      </c>
      <c r="S7" s="30">
        <f t="shared" si="8"/>
        <v>12.589158518889318</v>
      </c>
    </row>
    <row r="8" spans="1:19" s="54" customFormat="1" ht="15">
      <c r="A8" s="54" t="s">
        <v>5</v>
      </c>
      <c r="C8" s="54">
        <v>430.62187599999993</v>
      </c>
      <c r="D8" s="54">
        <v>292.68833699999936</v>
      </c>
      <c r="E8" s="54">
        <v>786.5960080000067</v>
      </c>
      <c r="F8" s="54">
        <v>867.2134020000042</v>
      </c>
      <c r="G8" s="54">
        <v>426.3858470000004</v>
      </c>
      <c r="H8" s="54">
        <v>869.8218320000042</v>
      </c>
      <c r="I8" s="54">
        <v>2548.7997879999366</v>
      </c>
      <c r="J8" s="54">
        <v>1564.791583999969</v>
      </c>
      <c r="K8" s="62">
        <f t="shared" si="0"/>
        <v>7786.91867399992</v>
      </c>
      <c r="L8" s="54">
        <f t="shared" si="1"/>
        <v>99.99999999999987</v>
      </c>
      <c r="M8" s="54">
        <f t="shared" si="2"/>
        <v>99.99999999999972</v>
      </c>
      <c r="N8" s="54">
        <f t="shared" si="3"/>
        <v>100.00000000000084</v>
      </c>
      <c r="O8" s="54">
        <f t="shared" si="4"/>
        <v>100.00000000000063</v>
      </c>
      <c r="P8" s="54">
        <f t="shared" si="5"/>
        <v>100.00000000000003</v>
      </c>
      <c r="Q8" s="54">
        <f t="shared" si="6"/>
        <v>100.00000000000044</v>
      </c>
      <c r="R8" s="54">
        <f t="shared" si="7"/>
        <v>99.99999999999699</v>
      </c>
      <c r="S8" s="54">
        <f t="shared" si="8"/>
        <v>99.99999999999774</v>
      </c>
    </row>
    <row r="9" spans="1:19" ht="15">
      <c r="A9" s="30" t="s">
        <v>179</v>
      </c>
      <c r="B9" s="30" t="s">
        <v>180</v>
      </c>
      <c r="C9" s="30" t="s">
        <v>91</v>
      </c>
      <c r="D9" s="30" t="s">
        <v>91</v>
      </c>
      <c r="E9" s="30" t="s">
        <v>91</v>
      </c>
      <c r="F9" s="30" t="s">
        <v>91</v>
      </c>
      <c r="G9" s="30" t="s">
        <v>91</v>
      </c>
      <c r="H9" s="30" t="s">
        <v>91</v>
      </c>
      <c r="I9" s="30" t="s">
        <v>91</v>
      </c>
      <c r="J9" s="30">
        <v>15.971802999999998</v>
      </c>
      <c r="K9" s="59">
        <f t="shared" si="0"/>
        <v>15.971802999999998</v>
      </c>
      <c r="S9" s="30">
        <f t="shared" si="8"/>
        <v>1.020698421649995</v>
      </c>
    </row>
    <row r="10" spans="2:19" ht="15">
      <c r="B10" s="30" t="s">
        <v>123</v>
      </c>
      <c r="C10" s="30" t="s">
        <v>91</v>
      </c>
      <c r="D10" s="30" t="s">
        <v>91</v>
      </c>
      <c r="E10" s="30">
        <v>11.375870999999998</v>
      </c>
      <c r="F10" s="30">
        <v>1.377465</v>
      </c>
      <c r="G10" s="30">
        <v>2.7029759999999996</v>
      </c>
      <c r="H10" s="30">
        <v>4.822847</v>
      </c>
      <c r="I10" s="30">
        <v>5.8078579999999995</v>
      </c>
      <c r="J10" s="30">
        <v>15.702779999999999</v>
      </c>
      <c r="K10" s="59">
        <f t="shared" si="0"/>
        <v>41.78979699999999</v>
      </c>
      <c r="N10" s="30">
        <f t="shared" si="3"/>
        <v>1.4462151961493297</v>
      </c>
      <c r="O10" s="30">
        <f t="shared" si="4"/>
        <v>0.1588380664808962</v>
      </c>
      <c r="P10" s="30">
        <f t="shared" si="5"/>
        <v>0.6339272325800245</v>
      </c>
      <c r="Q10" s="30">
        <f t="shared" si="6"/>
        <v>0.5544637789684725</v>
      </c>
      <c r="R10" s="30">
        <f t="shared" si="7"/>
        <v>0.22786638744023502</v>
      </c>
      <c r="S10" s="30">
        <f t="shared" si="8"/>
        <v>1.0035061640515546</v>
      </c>
    </row>
    <row r="11" spans="2:19" ht="15">
      <c r="B11" s="30" t="s">
        <v>181</v>
      </c>
      <c r="C11" s="30" t="s">
        <v>91</v>
      </c>
      <c r="D11" s="30" t="s">
        <v>91</v>
      </c>
      <c r="E11" s="30">
        <v>156.78237300000004</v>
      </c>
      <c r="F11" s="30" t="s">
        <v>91</v>
      </c>
      <c r="G11" s="30" t="s">
        <v>91</v>
      </c>
      <c r="H11" s="30">
        <v>0.993632</v>
      </c>
      <c r="I11" s="30">
        <v>1.690462</v>
      </c>
      <c r="J11" s="30">
        <v>5.0713859999999995</v>
      </c>
      <c r="K11" s="59">
        <f t="shared" si="0"/>
        <v>164.537853</v>
      </c>
      <c r="N11" s="30">
        <f t="shared" si="3"/>
        <v>19.93175294629769</v>
      </c>
      <c r="Q11" s="30">
        <f t="shared" si="6"/>
        <v>0.11423396877902228</v>
      </c>
      <c r="R11" s="30">
        <f t="shared" si="7"/>
        <v>0.06632384418575568</v>
      </c>
      <c r="S11" s="30">
        <f t="shared" si="8"/>
        <v>0.324093384183231</v>
      </c>
    </row>
    <row r="12" spans="2:19" ht="15">
      <c r="B12" s="30" t="s">
        <v>124</v>
      </c>
      <c r="C12" s="30" t="s">
        <v>91</v>
      </c>
      <c r="D12" s="30" t="s">
        <v>91</v>
      </c>
      <c r="E12" s="30">
        <v>617.3548400000046</v>
      </c>
      <c r="F12" s="30">
        <v>357.47591599999913</v>
      </c>
      <c r="G12" s="30" t="s">
        <v>91</v>
      </c>
      <c r="H12" s="30">
        <v>3.935047</v>
      </c>
      <c r="I12" s="30">
        <v>82.16379600000002</v>
      </c>
      <c r="J12" s="30">
        <v>861.1208360000044</v>
      </c>
      <c r="K12" s="59">
        <f t="shared" si="0"/>
        <v>1922.050435000008</v>
      </c>
      <c r="N12" s="30">
        <f t="shared" si="3"/>
        <v>78.48435966128174</v>
      </c>
      <c r="O12" s="30">
        <f t="shared" si="4"/>
        <v>41.22121673576253</v>
      </c>
      <c r="Q12" s="30">
        <f t="shared" si="6"/>
        <v>0.45239689959862933</v>
      </c>
      <c r="R12" s="30">
        <f t="shared" si="7"/>
        <v>3.22362691596393</v>
      </c>
      <c r="S12" s="30">
        <f t="shared" si="8"/>
        <v>55.03102424661316</v>
      </c>
    </row>
    <row r="13" spans="2:19" ht="15">
      <c r="B13" s="30" t="s">
        <v>182</v>
      </c>
      <c r="C13" s="30" t="s">
        <v>91</v>
      </c>
      <c r="D13" s="30" t="s">
        <v>91</v>
      </c>
      <c r="E13" s="30" t="s">
        <v>91</v>
      </c>
      <c r="F13" s="30">
        <v>508.3600210000002</v>
      </c>
      <c r="G13" s="30">
        <v>394.94489599999974</v>
      </c>
      <c r="H13" s="30">
        <v>626.2290040000036</v>
      </c>
      <c r="I13" s="30">
        <v>1977.3719139999625</v>
      </c>
      <c r="J13" s="30">
        <v>494.36537699999997</v>
      </c>
      <c r="K13" s="59">
        <f t="shared" si="0"/>
        <v>4001.271211999966</v>
      </c>
      <c r="O13" s="30">
        <f t="shared" si="4"/>
        <v>58.61994519775663</v>
      </c>
      <c r="P13" s="30">
        <f t="shared" si="5"/>
        <v>92.62617387016587</v>
      </c>
      <c r="Q13" s="30">
        <f t="shared" si="6"/>
        <v>71.99508921960506</v>
      </c>
      <c r="R13" s="30">
        <f t="shared" si="7"/>
        <v>77.58051155330496</v>
      </c>
      <c r="S13" s="30">
        <f t="shared" si="8"/>
        <v>31.593049327136374</v>
      </c>
    </row>
    <row r="14" spans="2:19" ht="15">
      <c r="B14" s="30" t="s">
        <v>183</v>
      </c>
      <c r="C14" s="30" t="s">
        <v>91</v>
      </c>
      <c r="D14" s="30" t="s">
        <v>91</v>
      </c>
      <c r="E14" s="30" t="s">
        <v>91</v>
      </c>
      <c r="F14" s="30" t="s">
        <v>91</v>
      </c>
      <c r="G14" s="30">
        <v>22.797670000000004</v>
      </c>
      <c r="H14" s="30">
        <v>201.98508399999977</v>
      </c>
      <c r="I14" s="30">
        <v>441.71599399999974</v>
      </c>
      <c r="J14" s="30">
        <v>155.2396980000001</v>
      </c>
      <c r="K14" s="59">
        <f t="shared" si="0"/>
        <v>821.7384459999996</v>
      </c>
      <c r="P14" s="30">
        <f t="shared" si="5"/>
        <v>5.346722964751685</v>
      </c>
      <c r="Q14" s="30">
        <f t="shared" si="6"/>
        <v>23.221431857553064</v>
      </c>
      <c r="R14" s="30">
        <f t="shared" si="7"/>
        <v>17.330352744049954</v>
      </c>
      <c r="S14" s="30">
        <f t="shared" si="8"/>
        <v>9.920790703843641</v>
      </c>
    </row>
    <row r="15" spans="2:19" ht="15">
      <c r="B15" s="30" t="s">
        <v>126</v>
      </c>
      <c r="C15" s="30" t="s">
        <v>91</v>
      </c>
      <c r="D15" s="30" t="s">
        <v>91</v>
      </c>
      <c r="E15" s="30" t="s">
        <v>91</v>
      </c>
      <c r="F15" s="30" t="s">
        <v>91</v>
      </c>
      <c r="G15" s="30">
        <v>5.940305</v>
      </c>
      <c r="H15" s="30">
        <v>31.856218000000013</v>
      </c>
      <c r="I15" s="30">
        <v>39.45038799999999</v>
      </c>
      <c r="J15" s="30">
        <v>14.901699000000004</v>
      </c>
      <c r="K15" s="59">
        <f t="shared" si="0"/>
        <v>92.14861000000002</v>
      </c>
      <c r="P15" s="30">
        <f t="shared" si="5"/>
        <v>1.3931759325022801</v>
      </c>
      <c r="Q15" s="30">
        <f t="shared" si="6"/>
        <v>3.662384275496088</v>
      </c>
      <c r="R15" s="30">
        <f t="shared" si="7"/>
        <v>1.5478025455642332</v>
      </c>
      <c r="S15" s="30">
        <f t="shared" si="8"/>
        <v>0.9523120620260164</v>
      </c>
    </row>
    <row r="16" spans="1:19" ht="15">
      <c r="A16" s="30" t="s">
        <v>102</v>
      </c>
      <c r="B16" s="30" t="s">
        <v>127</v>
      </c>
      <c r="C16" s="30">
        <v>226.09615399999967</v>
      </c>
      <c r="D16" s="30">
        <v>162.12593500000014</v>
      </c>
      <c r="E16" s="30">
        <v>384.6812890000005</v>
      </c>
      <c r="F16" s="30">
        <v>406.5318630000003</v>
      </c>
      <c r="G16" s="30">
        <v>183.8891079999998</v>
      </c>
      <c r="H16" s="30">
        <v>387.49442799999923</v>
      </c>
      <c r="I16" s="30">
        <v>1159.980204999996</v>
      </c>
      <c r="J16" s="30">
        <v>574.5746270000033</v>
      </c>
      <c r="K16" s="59">
        <f t="shared" si="0"/>
        <v>3485.373608999999</v>
      </c>
      <c r="L16" s="30">
        <f t="shared" si="1"/>
        <v>52.50456760352774</v>
      </c>
      <c r="M16" s="30">
        <f t="shared" si="2"/>
        <v>55.39200388432287</v>
      </c>
      <c r="N16" s="30">
        <f t="shared" si="3"/>
        <v>48.90455647977309</v>
      </c>
      <c r="O16" s="30">
        <f t="shared" si="4"/>
        <v>46.87794977135292</v>
      </c>
      <c r="P16" s="30">
        <f t="shared" si="5"/>
        <v>43.127394892166684</v>
      </c>
      <c r="Q16" s="30">
        <f t="shared" si="6"/>
        <v>44.548712591982756</v>
      </c>
      <c r="R16" s="30">
        <f t="shared" si="7"/>
        <v>45.510840453663356</v>
      </c>
      <c r="S16" s="30">
        <f t="shared" si="8"/>
        <v>36.71892364932363</v>
      </c>
    </row>
    <row r="17" spans="2:19" ht="15">
      <c r="B17" s="30" t="s">
        <v>128</v>
      </c>
      <c r="C17" s="30">
        <v>204.52572199999986</v>
      </c>
      <c r="D17" s="30">
        <v>130.5624020000002</v>
      </c>
      <c r="E17" s="30">
        <v>401.91471900000005</v>
      </c>
      <c r="F17" s="30">
        <v>460.6815389999998</v>
      </c>
      <c r="G17" s="30">
        <v>242.4967389999999</v>
      </c>
      <c r="H17" s="30">
        <v>482.32740399999955</v>
      </c>
      <c r="I17" s="30">
        <v>1388.8195829999834</v>
      </c>
      <c r="J17" s="30">
        <v>990.2169570000056</v>
      </c>
      <c r="K17" s="59">
        <f t="shared" si="0"/>
        <v>4301.5450649999875</v>
      </c>
      <c r="L17" s="30">
        <f t="shared" si="1"/>
        <v>47.49543239647203</v>
      </c>
      <c r="M17" s="30">
        <f t="shared" si="2"/>
        <v>44.60799611567717</v>
      </c>
      <c r="N17" s="30">
        <f t="shared" si="3"/>
        <v>51.095443520226965</v>
      </c>
      <c r="O17" s="30">
        <f t="shared" si="4"/>
        <v>53.12205022864723</v>
      </c>
      <c r="P17" s="30">
        <f t="shared" si="5"/>
        <v>56.87260510783317</v>
      </c>
      <c r="Q17" s="30">
        <f t="shared" si="6"/>
        <v>55.451287408017066</v>
      </c>
      <c r="R17" s="30">
        <f t="shared" si="7"/>
        <v>54.48915954633531</v>
      </c>
      <c r="S17" s="30">
        <f t="shared" si="8"/>
        <v>63.28107635067668</v>
      </c>
    </row>
    <row r="18" spans="1:11" ht="15">
      <c r="A18" s="30" t="s">
        <v>66</v>
      </c>
      <c r="B18" s="30" t="s">
        <v>116</v>
      </c>
      <c r="K18" s="59"/>
    </row>
    <row r="19" spans="1:11" ht="15">
      <c r="A19" s="30" t="s">
        <v>1</v>
      </c>
      <c r="B19" s="30" t="s">
        <v>116</v>
      </c>
      <c r="K19" s="59"/>
    </row>
    <row r="20" spans="1:11" ht="15">
      <c r="A20" s="30" t="s">
        <v>2</v>
      </c>
      <c r="B20" s="30" t="s">
        <v>116</v>
      </c>
      <c r="K20" s="59"/>
    </row>
    <row r="21" spans="1:11" ht="15">
      <c r="A21" s="30" t="s">
        <v>3</v>
      </c>
      <c r="B21" s="30" t="s">
        <v>116</v>
      </c>
      <c r="K21" s="59"/>
    </row>
    <row r="22" spans="1:19" ht="15">
      <c r="A22" s="30" t="s">
        <v>143</v>
      </c>
      <c r="B22" s="30" t="s">
        <v>129</v>
      </c>
      <c r="C22" s="30">
        <v>5.228404</v>
      </c>
      <c r="D22" s="30">
        <v>1.19367</v>
      </c>
      <c r="E22" s="30">
        <v>20.915594000000002</v>
      </c>
      <c r="F22" s="30">
        <v>33.441691999999996</v>
      </c>
      <c r="G22" s="30">
        <v>21.13109100000001</v>
      </c>
      <c r="H22" s="30" t="s">
        <v>91</v>
      </c>
      <c r="I22" s="30" t="s">
        <v>91</v>
      </c>
      <c r="J22" s="30">
        <v>479.91822500000006</v>
      </c>
      <c r="K22" s="59">
        <f t="shared" si="0"/>
        <v>561.8286760000001</v>
      </c>
      <c r="L22" s="30">
        <f t="shared" si="1"/>
        <v>1.2141519721585148</v>
      </c>
      <c r="M22" s="30">
        <f t="shared" si="2"/>
        <v>0.40782971136974244</v>
      </c>
      <c r="N22" s="30">
        <f t="shared" si="3"/>
        <v>2.6590007815040932</v>
      </c>
      <c r="O22" s="30">
        <f t="shared" si="4"/>
        <v>3.8562240762049527</v>
      </c>
      <c r="P22" s="30">
        <f t="shared" si="5"/>
        <v>4.955861257749484</v>
      </c>
      <c r="S22" s="30">
        <f t="shared" si="8"/>
        <v>30.669785670319584</v>
      </c>
    </row>
    <row r="23" spans="2:19" ht="15">
      <c r="B23" s="30" t="s">
        <v>130</v>
      </c>
      <c r="C23" s="30">
        <v>425.39347199999975</v>
      </c>
      <c r="D23" s="30">
        <v>291.49466699999937</v>
      </c>
      <c r="E23" s="30">
        <v>765.6804140000075</v>
      </c>
      <c r="F23" s="30">
        <v>833.7717100000062</v>
      </c>
      <c r="G23" s="30">
        <v>405.2547559999999</v>
      </c>
      <c r="H23" s="30">
        <v>869.8218320000042</v>
      </c>
      <c r="I23" s="30">
        <v>2548.7997879999366</v>
      </c>
      <c r="J23" s="30">
        <v>1084.8733590000015</v>
      </c>
      <c r="K23" s="59">
        <f t="shared" si="0"/>
        <v>7225.089997999954</v>
      </c>
      <c r="L23" s="30">
        <f t="shared" si="1"/>
        <v>98.78584802784131</v>
      </c>
      <c r="M23" s="30">
        <f t="shared" si="2"/>
        <v>99.59217028862997</v>
      </c>
      <c r="N23" s="30">
        <f t="shared" si="3"/>
        <v>97.34099921849685</v>
      </c>
      <c r="O23" s="30">
        <f t="shared" si="4"/>
        <v>96.1437759237959</v>
      </c>
      <c r="P23" s="30">
        <f t="shared" si="5"/>
        <v>95.04413874225041</v>
      </c>
      <c r="Q23" s="30">
        <f t="shared" si="6"/>
        <v>100.00000000000044</v>
      </c>
      <c r="R23" s="30">
        <f t="shared" si="7"/>
        <v>99.99999999999699</v>
      </c>
      <c r="S23" s="30">
        <f t="shared" si="8"/>
        <v>69.33021432968025</v>
      </c>
    </row>
    <row r="24" spans="1:19" ht="15">
      <c r="A24" s="30" t="s">
        <v>105</v>
      </c>
      <c r="B24" s="30" t="s">
        <v>129</v>
      </c>
      <c r="C24" s="30">
        <v>262.9062049999998</v>
      </c>
      <c r="D24" s="30">
        <v>189.1480519999998</v>
      </c>
      <c r="E24" s="30">
        <v>699.1601770000084</v>
      </c>
      <c r="F24" s="30">
        <v>772.0172630000096</v>
      </c>
      <c r="G24" s="30">
        <v>267.7508459999996</v>
      </c>
      <c r="H24" s="30">
        <v>451.53365500000007</v>
      </c>
      <c r="I24" s="30">
        <v>1575.079950999966</v>
      </c>
      <c r="J24" s="30">
        <v>565.6583960000024</v>
      </c>
      <c r="K24" s="59">
        <f t="shared" si="0"/>
        <v>4783.254544999985</v>
      </c>
      <c r="L24" s="30">
        <f t="shared" si="1"/>
        <v>61.05268209829625</v>
      </c>
      <c r="M24" s="30">
        <f t="shared" si="2"/>
        <v>64.62438986764262</v>
      </c>
      <c r="N24" s="30">
        <f t="shared" si="3"/>
        <v>88.8842773023593</v>
      </c>
      <c r="O24" s="30">
        <f t="shared" si="4"/>
        <v>89.02275509344707</v>
      </c>
      <c r="P24" s="30">
        <f t="shared" si="5"/>
        <v>62.79543467116989</v>
      </c>
      <c r="Q24" s="30">
        <f t="shared" si="6"/>
        <v>51.91105102084859</v>
      </c>
      <c r="R24" s="30">
        <f t="shared" si="7"/>
        <v>61.79692726025752</v>
      </c>
      <c r="S24" s="30">
        <f t="shared" si="8"/>
        <v>36.14912054639482</v>
      </c>
    </row>
    <row r="25" spans="2:19" ht="15">
      <c r="B25" s="30" t="s">
        <v>130</v>
      </c>
      <c r="C25" s="30">
        <v>36.274104999999984</v>
      </c>
      <c r="D25" s="30">
        <v>20.661065999999998</v>
      </c>
      <c r="E25" s="30">
        <v>87.43583100000006</v>
      </c>
      <c r="F25" s="30">
        <v>95.196139</v>
      </c>
      <c r="G25" s="30">
        <v>23.779609999999995</v>
      </c>
      <c r="H25" s="30">
        <v>49.131871999999966</v>
      </c>
      <c r="I25" s="30">
        <v>160.34581199999977</v>
      </c>
      <c r="J25" s="30">
        <v>45.30584299999997</v>
      </c>
      <c r="K25" s="59">
        <f t="shared" si="0"/>
        <v>518.1302779999997</v>
      </c>
      <c r="L25" s="30">
        <f t="shared" si="1"/>
        <v>8.423655885053073</v>
      </c>
      <c r="M25" s="30">
        <f t="shared" si="2"/>
        <v>7.0590670649100655</v>
      </c>
      <c r="N25" s="30">
        <f t="shared" si="3"/>
        <v>11.115722697641768</v>
      </c>
      <c r="O25" s="30">
        <f t="shared" si="4"/>
        <v>10.97724490655417</v>
      </c>
      <c r="P25" s="30">
        <f t="shared" si="5"/>
        <v>5.577016724947715</v>
      </c>
      <c r="Q25" s="30">
        <f t="shared" si="6"/>
        <v>5.648498369721301</v>
      </c>
      <c r="R25" s="30">
        <f t="shared" si="7"/>
        <v>6.291032067521457</v>
      </c>
      <c r="S25" s="30">
        <f t="shared" si="8"/>
        <v>2.895327624665947</v>
      </c>
    </row>
    <row r="26" spans="1:19" ht="15">
      <c r="A26" s="30" t="s">
        <v>144</v>
      </c>
      <c r="B26" s="30" t="s">
        <v>129</v>
      </c>
      <c r="C26" s="30">
        <v>402.86585099999934</v>
      </c>
      <c r="D26" s="30">
        <v>270.7077289999996</v>
      </c>
      <c r="E26" s="30">
        <v>737.9861720000082</v>
      </c>
      <c r="F26" s="30">
        <v>783.740372000009</v>
      </c>
      <c r="G26" s="30">
        <v>384.07800599999973</v>
      </c>
      <c r="H26" s="30">
        <v>815.1298400000063</v>
      </c>
      <c r="I26" s="30">
        <v>2396.0619619999397</v>
      </c>
      <c r="J26" s="30">
        <v>1079.0512150000022</v>
      </c>
      <c r="K26" s="59">
        <f t="shared" si="0"/>
        <v>6869.621146999964</v>
      </c>
      <c r="L26" s="30">
        <f t="shared" si="1"/>
        <v>93.55443219517228</v>
      </c>
      <c r="M26" s="30">
        <f t="shared" si="2"/>
        <v>92.4900977519987</v>
      </c>
      <c r="N26" s="30">
        <f t="shared" si="3"/>
        <v>93.82022849015121</v>
      </c>
      <c r="O26" s="30">
        <f t="shared" si="4"/>
        <v>90.37456872697292</v>
      </c>
      <c r="P26" s="30">
        <f t="shared" si="5"/>
        <v>90.0775691084323</v>
      </c>
      <c r="Q26" s="30">
        <f t="shared" si="6"/>
        <v>93.71227646997092</v>
      </c>
      <c r="R26" s="30">
        <f t="shared" si="7"/>
        <v>94.00746081668801</v>
      </c>
      <c r="S26" s="30">
        <f t="shared" si="8"/>
        <v>68.95814279890703</v>
      </c>
    </row>
    <row r="27" spans="2:19" ht="15">
      <c r="B27" s="30" t="s">
        <v>130</v>
      </c>
      <c r="C27" s="30">
        <v>24.634862000000005</v>
      </c>
      <c r="D27" s="30">
        <v>19.421227000000005</v>
      </c>
      <c r="E27" s="30">
        <v>37.27368099999999</v>
      </c>
      <c r="F27" s="30">
        <v>57.77514699999996</v>
      </c>
      <c r="G27" s="30">
        <v>31.378817000000012</v>
      </c>
      <c r="H27" s="30">
        <v>50.877645999999956</v>
      </c>
      <c r="I27" s="30">
        <v>141.6978710000001</v>
      </c>
      <c r="J27" s="30">
        <v>104.26796100000007</v>
      </c>
      <c r="K27" s="59">
        <f t="shared" si="0"/>
        <v>467.3272120000001</v>
      </c>
      <c r="L27" s="30">
        <f t="shared" si="1"/>
        <v>5.72076417223169</v>
      </c>
      <c r="M27" s="30">
        <f t="shared" si="2"/>
        <v>6.635463236787597</v>
      </c>
      <c r="N27" s="30">
        <f t="shared" si="3"/>
        <v>4.73860541127994</v>
      </c>
      <c r="O27" s="30">
        <f t="shared" si="4"/>
        <v>6.662160301807702</v>
      </c>
      <c r="P27" s="30">
        <f t="shared" si="5"/>
        <v>7.35925388255206</v>
      </c>
      <c r="Q27" s="30">
        <f t="shared" si="6"/>
        <v>5.849203150375735</v>
      </c>
      <c r="R27" s="30">
        <f t="shared" si="7"/>
        <v>5.559395903402333</v>
      </c>
      <c r="S27" s="30">
        <f t="shared" si="8"/>
        <v>6.663376903744888</v>
      </c>
    </row>
    <row r="28" spans="1:19" ht="15">
      <c r="A28" s="30" t="s">
        <v>107</v>
      </c>
      <c r="B28" s="30" t="s">
        <v>129</v>
      </c>
      <c r="C28" s="30">
        <v>268.6357269999997</v>
      </c>
      <c r="D28" s="30">
        <v>241.4490429999998</v>
      </c>
      <c r="E28" s="30">
        <v>630.5834870000054</v>
      </c>
      <c r="F28" s="30">
        <v>423.84943500000065</v>
      </c>
      <c r="G28" s="30">
        <v>191.37359899999993</v>
      </c>
      <c r="H28" s="30">
        <v>407.1472880000003</v>
      </c>
      <c r="I28" s="30">
        <v>1230.2704799999917</v>
      </c>
      <c r="J28" s="30">
        <v>363.36586799999947</v>
      </c>
      <c r="K28" s="59">
        <f t="shared" si="0"/>
        <v>3756.674926999997</v>
      </c>
      <c r="L28" s="30">
        <f t="shared" si="1"/>
        <v>62.38320484210592</v>
      </c>
      <c r="M28" s="30">
        <f t="shared" si="2"/>
        <v>82.49356481874425</v>
      </c>
      <c r="N28" s="30">
        <f t="shared" si="3"/>
        <v>80.1661183869122</v>
      </c>
      <c r="O28" s="30">
        <f t="shared" si="4"/>
        <v>48.874871401030454</v>
      </c>
      <c r="P28" s="30">
        <f t="shared" si="5"/>
        <v>44.88272777965817</v>
      </c>
      <c r="Q28" s="30">
        <f t="shared" si="6"/>
        <v>46.80812472409869</v>
      </c>
      <c r="R28" s="30">
        <f t="shared" si="7"/>
        <v>48.26861983401833</v>
      </c>
      <c r="S28" s="30">
        <f t="shared" si="8"/>
        <v>23.221358787676003</v>
      </c>
    </row>
    <row r="29" spans="2:19" ht="15">
      <c r="B29" s="30" t="s">
        <v>130</v>
      </c>
      <c r="C29" s="30">
        <v>54.17638999999994</v>
      </c>
      <c r="D29" s="30">
        <v>51.239293999999944</v>
      </c>
      <c r="E29" s="30">
        <v>156.01252100000008</v>
      </c>
      <c r="F29" s="30">
        <v>85.40870400000006</v>
      </c>
      <c r="G29" s="30">
        <v>22.620687999999998</v>
      </c>
      <c r="H29" s="30">
        <v>82.60079600000003</v>
      </c>
      <c r="I29" s="30">
        <v>256.1648930000001</v>
      </c>
      <c r="J29" s="30">
        <v>83.62292000000008</v>
      </c>
      <c r="K29" s="59">
        <f t="shared" si="0"/>
        <v>791.8462060000002</v>
      </c>
      <c r="L29" s="30">
        <f t="shared" si="1"/>
        <v>12.580965580113695</v>
      </c>
      <c r="M29" s="30">
        <f t="shared" si="2"/>
        <v>17.506435181255583</v>
      </c>
      <c r="N29" s="30">
        <f t="shared" si="3"/>
        <v>19.83388161308849</v>
      </c>
      <c r="O29" s="30">
        <f t="shared" si="4"/>
        <v>9.848637463746227</v>
      </c>
      <c r="P29" s="30">
        <f t="shared" si="5"/>
        <v>5.305215489481287</v>
      </c>
      <c r="Q29" s="30">
        <f t="shared" si="6"/>
        <v>9.496289120505773</v>
      </c>
      <c r="R29" s="30">
        <f t="shared" si="7"/>
        <v>10.050412519886743</v>
      </c>
      <c r="S29" s="30">
        <f t="shared" si="8"/>
        <v>5.344029253163459</v>
      </c>
    </row>
    <row r="30" spans="1:19" ht="15">
      <c r="A30" s="30" t="s">
        <v>108</v>
      </c>
      <c r="B30" s="30" t="s">
        <v>129</v>
      </c>
      <c r="C30" s="30">
        <v>369.45726399999893</v>
      </c>
      <c r="D30" s="30">
        <v>261.28082599999976</v>
      </c>
      <c r="E30" s="30">
        <v>656.1466870000069</v>
      </c>
      <c r="F30" s="30">
        <v>726.2144320000092</v>
      </c>
      <c r="G30" s="30">
        <v>347.93867799999884</v>
      </c>
      <c r="H30" s="30">
        <v>842.0181460000049</v>
      </c>
      <c r="I30" s="30">
        <v>2260.9652259999484</v>
      </c>
      <c r="J30" s="30">
        <v>1498.1000439999675</v>
      </c>
      <c r="K30" s="59">
        <f t="shared" si="0"/>
        <v>6962.121302999934</v>
      </c>
      <c r="L30" s="30">
        <f t="shared" si="1"/>
        <v>85.79621347430071</v>
      </c>
      <c r="M30" s="30">
        <f t="shared" si="2"/>
        <v>89.26929876266288</v>
      </c>
      <c r="N30" s="30">
        <f t="shared" si="3"/>
        <v>83.41596961168494</v>
      </c>
      <c r="O30" s="30">
        <f t="shared" si="4"/>
        <v>83.74114495061853</v>
      </c>
      <c r="P30" s="30">
        <f t="shared" si="5"/>
        <v>81.60183562565541</v>
      </c>
      <c r="Q30" s="30">
        <f t="shared" si="6"/>
        <v>96.80351941315777</v>
      </c>
      <c r="R30" s="30">
        <f t="shared" si="7"/>
        <v>88.70705485165148</v>
      </c>
      <c r="S30" s="30">
        <f t="shared" si="8"/>
        <v>95.737992159342</v>
      </c>
    </row>
    <row r="31" spans="2:19" ht="15">
      <c r="B31" s="30" t="s">
        <v>130</v>
      </c>
      <c r="C31" s="30">
        <v>61.16461199999994</v>
      </c>
      <c r="D31" s="30">
        <v>31.40751100000001</v>
      </c>
      <c r="E31" s="30">
        <v>130.44932100000008</v>
      </c>
      <c r="F31" s="30">
        <v>140.99897000000013</v>
      </c>
      <c r="G31" s="30">
        <v>78.44716900000002</v>
      </c>
      <c r="H31" s="30">
        <v>27.80368600000001</v>
      </c>
      <c r="I31" s="30">
        <v>287.8345619999997</v>
      </c>
      <c r="J31" s="30">
        <v>66.69153999999997</v>
      </c>
      <c r="K31" s="59">
        <f t="shared" si="0"/>
        <v>824.7973709999999</v>
      </c>
      <c r="L31" s="30">
        <f t="shared" si="1"/>
        <v>14.203786525698911</v>
      </c>
      <c r="M31" s="30">
        <f t="shared" si="2"/>
        <v>10.730701237336964</v>
      </c>
      <c r="N31" s="30">
        <f t="shared" si="3"/>
        <v>16.584030388315938</v>
      </c>
      <c r="O31" s="30">
        <f t="shared" si="4"/>
        <v>16.25885504938268</v>
      </c>
      <c r="P31" s="30">
        <f t="shared" si="5"/>
        <v>18.39816437434424</v>
      </c>
      <c r="Q31" s="30">
        <f t="shared" si="6"/>
        <v>3.1964805868427546</v>
      </c>
      <c r="R31" s="30">
        <f t="shared" si="7"/>
        <v>11.292945148345963</v>
      </c>
      <c r="S31" s="30">
        <f t="shared" si="8"/>
        <v>4.262007840655654</v>
      </c>
    </row>
    <row r="32" spans="1:19" ht="15">
      <c r="A32" s="30" t="s">
        <v>109</v>
      </c>
      <c r="B32" s="30" t="s">
        <v>129</v>
      </c>
      <c r="C32" s="30">
        <v>399.67798699999946</v>
      </c>
      <c r="D32" s="30">
        <v>281.9349399999994</v>
      </c>
      <c r="E32" s="30">
        <v>719.5201710000091</v>
      </c>
      <c r="F32" s="30">
        <v>779.2054680000092</v>
      </c>
      <c r="G32" s="30">
        <v>371.5745949999993</v>
      </c>
      <c r="H32" s="30">
        <v>640.8313270000053</v>
      </c>
      <c r="I32" s="30">
        <v>1980.8251769999624</v>
      </c>
      <c r="J32" s="30">
        <v>667.3026220000078</v>
      </c>
      <c r="K32" s="59">
        <f t="shared" si="0"/>
        <v>5840.872286999992</v>
      </c>
      <c r="L32" s="30">
        <f t="shared" si="1"/>
        <v>92.81413910332763</v>
      </c>
      <c r="M32" s="30">
        <f t="shared" si="2"/>
        <v>96.32599060481157</v>
      </c>
      <c r="N32" s="30">
        <f t="shared" si="3"/>
        <v>91.47264462089782</v>
      </c>
      <c r="O32" s="30">
        <f t="shared" si="4"/>
        <v>89.8516404616185</v>
      </c>
      <c r="P32" s="30">
        <f t="shared" si="5"/>
        <v>87.14515212321271</v>
      </c>
      <c r="Q32" s="30">
        <f t="shared" si="6"/>
        <v>73.67386094765268</v>
      </c>
      <c r="R32" s="30">
        <f t="shared" si="7"/>
        <v>77.71599740104624</v>
      </c>
      <c r="S32" s="30">
        <f t="shared" si="8"/>
        <v>42.644824321857165</v>
      </c>
    </row>
    <row r="33" spans="2:19" ht="15">
      <c r="B33" s="30" t="s">
        <v>130</v>
      </c>
      <c r="C33" s="30">
        <v>28.436277000000004</v>
      </c>
      <c r="D33" s="30">
        <v>10.753397</v>
      </c>
      <c r="E33" s="30">
        <v>63.409708999999985</v>
      </c>
      <c r="F33" s="30">
        <v>85.93515000000009</v>
      </c>
      <c r="G33" s="30">
        <v>49.598489999999956</v>
      </c>
      <c r="H33" s="30">
        <v>56.05415899999996</v>
      </c>
      <c r="I33" s="30">
        <v>127.2692910000001</v>
      </c>
      <c r="J33" s="30">
        <v>79.18388800000007</v>
      </c>
      <c r="K33" s="59">
        <f t="shared" si="0"/>
        <v>500.64036100000015</v>
      </c>
      <c r="L33" s="30">
        <f t="shared" si="1"/>
        <v>6.603537484937243</v>
      </c>
      <c r="M33" s="30">
        <f t="shared" si="2"/>
        <v>3.674009395188163</v>
      </c>
      <c r="N33" s="30">
        <f t="shared" si="3"/>
        <v>8.061280295742357</v>
      </c>
      <c r="O33" s="30">
        <f t="shared" si="4"/>
        <v>9.909342937022576</v>
      </c>
      <c r="P33" s="30">
        <f t="shared" si="5"/>
        <v>11.632302138771486</v>
      </c>
      <c r="Q33" s="30">
        <f t="shared" si="6"/>
        <v>6.444326520422397</v>
      </c>
      <c r="R33" s="30">
        <f t="shared" si="7"/>
        <v>4.993302792914365</v>
      </c>
      <c r="S33" s="30">
        <f t="shared" si="8"/>
        <v>5.060347257082375</v>
      </c>
    </row>
    <row r="34" spans="1:19" ht="15">
      <c r="A34" s="30" t="s">
        <v>110</v>
      </c>
      <c r="B34" s="30" t="s">
        <v>129</v>
      </c>
      <c r="C34" s="30">
        <v>411.3487639999997</v>
      </c>
      <c r="D34" s="30">
        <v>281.8980519999995</v>
      </c>
      <c r="E34" s="30">
        <v>752.2024430000083</v>
      </c>
      <c r="F34" s="30">
        <v>840.4755480000049</v>
      </c>
      <c r="G34" s="30">
        <v>408.738646</v>
      </c>
      <c r="H34" s="30">
        <v>867.2163100000042</v>
      </c>
      <c r="I34" s="30">
        <v>2509.4075719999378</v>
      </c>
      <c r="J34" s="30">
        <v>1562.7497039999687</v>
      </c>
      <c r="K34" s="59">
        <f t="shared" si="0"/>
        <v>7634.0370389999225</v>
      </c>
      <c r="L34" s="30">
        <f t="shared" si="1"/>
        <v>95.52435371397601</v>
      </c>
      <c r="M34" s="30">
        <f t="shared" si="2"/>
        <v>96.31338743777799</v>
      </c>
      <c r="N34" s="30">
        <f t="shared" si="3"/>
        <v>95.62754391705586</v>
      </c>
      <c r="O34" s="30">
        <f t="shared" si="4"/>
        <v>96.91680802691354</v>
      </c>
      <c r="P34" s="30">
        <f t="shared" si="5"/>
        <v>95.86121323581355</v>
      </c>
      <c r="Q34" s="30">
        <f t="shared" si="6"/>
        <v>99.7004533682484</v>
      </c>
      <c r="R34" s="30">
        <f t="shared" si="7"/>
        <v>98.45447978356174</v>
      </c>
      <c r="S34" s="30">
        <f t="shared" si="8"/>
        <v>99.86951105687724</v>
      </c>
    </row>
    <row r="35" spans="2:19" ht="15">
      <c r="B35" s="30" t="s">
        <v>130</v>
      </c>
      <c r="C35" s="30">
        <v>19.273112</v>
      </c>
      <c r="D35" s="30">
        <v>10.790284999999999</v>
      </c>
      <c r="E35" s="30">
        <v>34.393564999999995</v>
      </c>
      <c r="F35" s="30">
        <v>25.725340000000013</v>
      </c>
      <c r="G35" s="30">
        <v>17.047825</v>
      </c>
      <c r="H35" s="30">
        <v>2.6055219999999997</v>
      </c>
      <c r="I35" s="30">
        <v>39.39221599999998</v>
      </c>
      <c r="J35" s="30">
        <v>2.04188</v>
      </c>
      <c r="K35" s="59">
        <f t="shared" si="0"/>
        <v>151.269745</v>
      </c>
      <c r="L35" s="30">
        <f t="shared" si="1"/>
        <v>4.4756462860237916</v>
      </c>
      <c r="M35" s="30">
        <f t="shared" si="2"/>
        <v>3.6866125622217707</v>
      </c>
      <c r="N35" s="30">
        <f t="shared" si="3"/>
        <v>4.372456082945185</v>
      </c>
      <c r="O35" s="30">
        <f t="shared" si="4"/>
        <v>2.966437089264454</v>
      </c>
      <c r="P35" s="30">
        <f t="shared" si="5"/>
        <v>3.9982154942398886</v>
      </c>
      <c r="Q35" s="30">
        <f t="shared" si="6"/>
        <v>0.2995466317520527</v>
      </c>
      <c r="R35" s="30">
        <f t="shared" si="7"/>
        <v>1.5455202164352886</v>
      </c>
      <c r="S35" s="30">
        <f t="shared" si="8"/>
        <v>0.13048894312049128</v>
      </c>
    </row>
    <row r="36" spans="1:19" ht="15">
      <c r="A36" s="30" t="s">
        <v>111</v>
      </c>
      <c r="B36" s="30" t="s">
        <v>129</v>
      </c>
      <c r="C36" s="30">
        <v>389.9954239999994</v>
      </c>
      <c r="D36" s="30">
        <v>272.1025519999996</v>
      </c>
      <c r="E36" s="30">
        <v>697.9172670000069</v>
      </c>
      <c r="F36" s="30">
        <v>754.1218950000075</v>
      </c>
      <c r="G36" s="30">
        <v>361.65336799999955</v>
      </c>
      <c r="H36" s="30">
        <v>779.0997820000056</v>
      </c>
      <c r="I36" s="30">
        <v>2293.4658999999433</v>
      </c>
      <c r="J36" s="30">
        <v>855.3707520000027</v>
      </c>
      <c r="K36" s="59">
        <f t="shared" si="0"/>
        <v>6403.726939999964</v>
      </c>
      <c r="L36" s="30">
        <f t="shared" si="1"/>
        <v>90.56563210922404</v>
      </c>
      <c r="M36" s="30">
        <f t="shared" si="2"/>
        <v>92.96665346798544</v>
      </c>
      <c r="N36" s="30">
        <f t="shared" si="3"/>
        <v>88.72626607583886</v>
      </c>
      <c r="O36" s="30">
        <f t="shared" si="4"/>
        <v>86.95920672591365</v>
      </c>
      <c r="P36" s="30">
        <f t="shared" si="5"/>
        <v>84.81833310006634</v>
      </c>
      <c r="Q36" s="30">
        <f t="shared" si="6"/>
        <v>89.57004220147067</v>
      </c>
      <c r="R36" s="30">
        <f t="shared" si="7"/>
        <v>89.98219125714755</v>
      </c>
      <c r="S36" s="30">
        <f t="shared" si="8"/>
        <v>54.66355780195712</v>
      </c>
    </row>
    <row r="37" spans="2:19" ht="15">
      <c r="B37" s="30" t="s">
        <v>130</v>
      </c>
      <c r="C37" s="30">
        <v>40.62645199999999</v>
      </c>
      <c r="D37" s="30">
        <v>20.585785000000012</v>
      </c>
      <c r="E37" s="30">
        <v>88.67874100000004</v>
      </c>
      <c r="F37" s="30">
        <v>113.09150700000016</v>
      </c>
      <c r="G37" s="30">
        <v>64.73247899999991</v>
      </c>
      <c r="H37" s="30">
        <v>90.72205000000004</v>
      </c>
      <c r="I37" s="30">
        <v>255.3338879999999</v>
      </c>
      <c r="J37" s="30">
        <v>709.4208320000097</v>
      </c>
      <c r="K37" s="59">
        <f t="shared" si="0"/>
        <v>1383.1917340000095</v>
      </c>
      <c r="L37" s="30">
        <f t="shared" si="1"/>
        <v>9.4343678907757</v>
      </c>
      <c r="M37" s="30">
        <f t="shared" si="2"/>
        <v>7.033346532014358</v>
      </c>
      <c r="N37" s="30">
        <f t="shared" si="3"/>
        <v>11.273733924161998</v>
      </c>
      <c r="O37" s="30">
        <f t="shared" si="4"/>
        <v>13.040793274087376</v>
      </c>
      <c r="P37" s="30">
        <f t="shared" si="5"/>
        <v>15.181666899933443</v>
      </c>
      <c r="Q37" s="30">
        <f t="shared" si="6"/>
        <v>10.42995779852994</v>
      </c>
      <c r="R37" s="30">
        <f t="shared" si="7"/>
        <v>10.017808742849697</v>
      </c>
      <c r="S37" s="30">
        <f t="shared" si="8"/>
        <v>45.3364421980434</v>
      </c>
    </row>
    <row r="38" spans="1:19" ht="15">
      <c r="A38" s="30" t="s">
        <v>0</v>
      </c>
      <c r="B38" s="30" t="s">
        <v>114</v>
      </c>
      <c r="C38" s="30">
        <v>130.28264200000007</v>
      </c>
      <c r="D38" s="30">
        <v>88.11297300000001</v>
      </c>
      <c r="E38" s="30">
        <v>234.42798799999989</v>
      </c>
      <c r="F38" s="30">
        <v>267.1824279999997</v>
      </c>
      <c r="G38" s="30">
        <v>144.05430099999998</v>
      </c>
      <c r="H38" s="30">
        <v>296.35577899999913</v>
      </c>
      <c r="I38" s="30">
        <v>945.4101160000126</v>
      </c>
      <c r="J38" s="30">
        <v>511.6851839999987</v>
      </c>
      <c r="K38" s="59">
        <f t="shared" si="0"/>
        <v>2617.51141100001</v>
      </c>
      <c r="L38" s="30">
        <f t="shared" si="1"/>
        <v>30.254534026506334</v>
      </c>
      <c r="M38" s="30">
        <f t="shared" si="2"/>
        <v>30.104709296974804</v>
      </c>
      <c r="N38" s="30">
        <f t="shared" si="3"/>
        <v>29.802844867730354</v>
      </c>
      <c r="O38" s="30">
        <f t="shared" si="4"/>
        <v>30.80930568921259</v>
      </c>
      <c r="P38" s="30">
        <f t="shared" si="5"/>
        <v>33.784963082979594</v>
      </c>
      <c r="Q38" s="30">
        <f t="shared" si="6"/>
        <v>34.07086004251949</v>
      </c>
      <c r="R38" s="30">
        <f t="shared" si="7"/>
        <v>37.092364824067054</v>
      </c>
      <c r="S38" s="30">
        <f t="shared" si="8"/>
        <v>32.6998936620046</v>
      </c>
    </row>
    <row r="39" spans="2:19" ht="15">
      <c r="B39" s="30" t="s">
        <v>115</v>
      </c>
      <c r="C39" s="30">
        <v>112.27139500000018</v>
      </c>
      <c r="D39" s="30">
        <v>70.20190899999996</v>
      </c>
      <c r="E39" s="30">
        <v>200.70860099999976</v>
      </c>
      <c r="F39" s="30">
        <v>213.13606099999967</v>
      </c>
      <c r="G39" s="30">
        <v>105.40223500000012</v>
      </c>
      <c r="H39" s="30">
        <v>234.2595459999994</v>
      </c>
      <c r="I39" s="30">
        <v>614.9058860000046</v>
      </c>
      <c r="J39" s="30">
        <v>404.63915899999887</v>
      </c>
      <c r="K39" s="59">
        <f t="shared" si="0"/>
        <v>1955.5247920000027</v>
      </c>
      <c r="L39" s="30">
        <f t="shared" si="1"/>
        <v>26.0719209258194</v>
      </c>
      <c r="M39" s="30">
        <f t="shared" si="2"/>
        <v>23.98520888107677</v>
      </c>
      <c r="N39" s="30">
        <f t="shared" si="3"/>
        <v>25.516097076353294</v>
      </c>
      <c r="O39" s="30">
        <f t="shared" si="4"/>
        <v>24.577117986006396</v>
      </c>
      <c r="P39" s="30">
        <f t="shared" si="5"/>
        <v>24.719918764095382</v>
      </c>
      <c r="Q39" s="30">
        <f t="shared" si="6"/>
        <v>26.931900003172064</v>
      </c>
      <c r="R39" s="30">
        <f t="shared" si="7"/>
        <v>24.125311407158723</v>
      </c>
      <c r="S39" s="30">
        <f t="shared" si="8"/>
        <v>25.858981038589086</v>
      </c>
    </row>
    <row r="40" spans="2:19" ht="15">
      <c r="B40" s="30" t="s">
        <v>4</v>
      </c>
      <c r="C40" s="30">
        <v>188.06783899999934</v>
      </c>
      <c r="D40" s="30">
        <v>134.37345500000018</v>
      </c>
      <c r="E40" s="30">
        <v>351.45941899999985</v>
      </c>
      <c r="F40" s="30">
        <v>386.89491300000117</v>
      </c>
      <c r="G40" s="30">
        <v>176.9293109999996</v>
      </c>
      <c r="H40" s="30">
        <v>339.20650699999993</v>
      </c>
      <c r="I40" s="30">
        <v>988.4837860000052</v>
      </c>
      <c r="J40" s="30">
        <v>648.4672410000097</v>
      </c>
      <c r="K40" s="59">
        <f t="shared" si="0"/>
        <v>3213.882471000015</v>
      </c>
      <c r="L40" s="30">
        <f t="shared" si="1"/>
        <v>43.673545047674054</v>
      </c>
      <c r="M40" s="30">
        <f t="shared" si="2"/>
        <v>45.9100818219484</v>
      </c>
      <c r="N40" s="30">
        <f t="shared" si="3"/>
        <v>44.681058055916274</v>
      </c>
      <c r="O40" s="30">
        <f t="shared" si="4"/>
        <v>44.61357632478121</v>
      </c>
      <c r="P40" s="30">
        <f t="shared" si="5"/>
        <v>41.49511815292487</v>
      </c>
      <c r="Q40" s="30">
        <f t="shared" si="6"/>
        <v>38.997239954308235</v>
      </c>
      <c r="R40" s="30">
        <f t="shared" si="7"/>
        <v>38.78232376877458</v>
      </c>
      <c r="S40" s="30">
        <f t="shared" si="8"/>
        <v>41.441125299406515</v>
      </c>
    </row>
    <row r="41" spans="1:19" ht="15">
      <c r="A41" s="30" t="s">
        <v>86</v>
      </c>
      <c r="B41" s="30" t="s">
        <v>115</v>
      </c>
      <c r="C41" s="30">
        <v>242.55403700000016</v>
      </c>
      <c r="D41" s="30">
        <v>158.31488200000015</v>
      </c>
      <c r="E41" s="30">
        <v>435.136588999999</v>
      </c>
      <c r="F41" s="30">
        <v>480.31848899999807</v>
      </c>
      <c r="G41" s="30">
        <v>249.4565360000002</v>
      </c>
      <c r="H41" s="30">
        <v>530.6153249999992</v>
      </c>
      <c r="I41" s="30">
        <v>1560.316001999975</v>
      </c>
      <c r="J41" s="30">
        <v>916.3243430000083</v>
      </c>
      <c r="K41" s="59">
        <f t="shared" si="0"/>
        <v>4573.03620299998</v>
      </c>
      <c r="L41" s="30">
        <f t="shared" si="1"/>
        <v>56.32645495232571</v>
      </c>
      <c r="M41" s="30">
        <f t="shared" si="2"/>
        <v>54.08991817805163</v>
      </c>
      <c r="N41" s="30">
        <f t="shared" si="3"/>
        <v>55.31894194408357</v>
      </c>
      <c r="O41" s="30">
        <f t="shared" si="4"/>
        <v>55.38642367521883</v>
      </c>
      <c r="P41" s="30">
        <f t="shared" si="5"/>
        <v>58.504881847075</v>
      </c>
      <c r="Q41" s="30">
        <f t="shared" si="6"/>
        <v>61.00276004569163</v>
      </c>
      <c r="R41" s="30">
        <f t="shared" si="7"/>
        <v>61.21767623122412</v>
      </c>
      <c r="S41" s="30">
        <f t="shared" si="8"/>
        <v>58.558874700594366</v>
      </c>
    </row>
    <row r="42" spans="2:19" ht="15">
      <c r="B42" s="30" t="s">
        <v>4</v>
      </c>
      <c r="C42" s="30">
        <v>188.06783899999934</v>
      </c>
      <c r="D42" s="30">
        <v>134.37345500000018</v>
      </c>
      <c r="E42" s="30">
        <v>351.45941899999985</v>
      </c>
      <c r="F42" s="30">
        <v>386.89491300000117</v>
      </c>
      <c r="G42" s="30">
        <v>176.9293109999996</v>
      </c>
      <c r="H42" s="30">
        <v>339.20650699999993</v>
      </c>
      <c r="I42" s="30">
        <v>988.4837860000052</v>
      </c>
      <c r="J42" s="30">
        <v>648.4672410000097</v>
      </c>
      <c r="K42" s="59">
        <f t="shared" si="0"/>
        <v>3213.882471000015</v>
      </c>
      <c r="L42" s="30">
        <f t="shared" si="1"/>
        <v>43.673545047674054</v>
      </c>
      <c r="M42" s="30">
        <f t="shared" si="2"/>
        <v>45.9100818219484</v>
      </c>
      <c r="N42" s="30">
        <f t="shared" si="3"/>
        <v>44.681058055916274</v>
      </c>
      <c r="O42" s="30">
        <f t="shared" si="4"/>
        <v>44.61357632478121</v>
      </c>
      <c r="P42" s="30">
        <f t="shared" si="5"/>
        <v>41.49511815292487</v>
      </c>
      <c r="Q42" s="30">
        <f t="shared" si="6"/>
        <v>38.997239954308235</v>
      </c>
      <c r="R42" s="30">
        <f t="shared" si="7"/>
        <v>38.78232376877458</v>
      </c>
      <c r="S42" s="30">
        <f t="shared" si="8"/>
        <v>41.441125299406515</v>
      </c>
    </row>
    <row r="43" spans="1:28" s="60" customFormat="1" ht="15">
      <c r="A43" s="60" t="s">
        <v>186</v>
      </c>
      <c r="C43" s="54">
        <f>SUM(C41:C42)</f>
        <v>430.6218759999995</v>
      </c>
      <c r="D43" s="54">
        <f aca="true" t="shared" si="9" ref="D43:S43">SUM(D41:D42)</f>
        <v>292.68833700000033</v>
      </c>
      <c r="E43" s="54">
        <f t="shared" si="9"/>
        <v>786.5960079999988</v>
      </c>
      <c r="F43" s="54">
        <f t="shared" si="9"/>
        <v>867.2134019999992</v>
      </c>
      <c r="G43" s="54">
        <f t="shared" si="9"/>
        <v>426.3858469999998</v>
      </c>
      <c r="H43" s="54">
        <f t="shared" si="9"/>
        <v>869.8218319999992</v>
      </c>
      <c r="I43" s="54">
        <f t="shared" si="9"/>
        <v>2548.7997879999803</v>
      </c>
      <c r="J43" s="54">
        <f t="shared" si="9"/>
        <v>1564.791584000018</v>
      </c>
      <c r="K43" s="54">
        <f t="shared" si="9"/>
        <v>7786.918673999995</v>
      </c>
      <c r="L43" s="54">
        <f t="shared" si="9"/>
        <v>99.99999999999977</v>
      </c>
      <c r="M43" s="54">
        <f t="shared" si="9"/>
        <v>100.00000000000003</v>
      </c>
      <c r="N43" s="54">
        <f t="shared" si="9"/>
        <v>99.99999999999984</v>
      </c>
      <c r="O43" s="54">
        <f t="shared" si="9"/>
        <v>100.00000000000003</v>
      </c>
      <c r="P43" s="54">
        <f t="shared" si="9"/>
        <v>99.99999999999986</v>
      </c>
      <c r="Q43" s="54">
        <f t="shared" si="9"/>
        <v>99.99999999999986</v>
      </c>
      <c r="R43" s="54">
        <f t="shared" si="9"/>
        <v>99.99999999999869</v>
      </c>
      <c r="S43" s="54">
        <f t="shared" si="9"/>
        <v>100.00000000000088</v>
      </c>
      <c r="T43" s="61"/>
      <c r="U43" s="61"/>
      <c r="V43" s="61"/>
      <c r="W43" s="61"/>
      <c r="X43" s="61"/>
      <c r="Y43" s="61"/>
      <c r="Z43" s="61"/>
      <c r="AA43" s="61"/>
      <c r="AB43" s="61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8.00390625" style="30" customWidth="1"/>
    <col min="2" max="2" width="21.140625" style="30" bestFit="1" customWidth="1"/>
    <col min="3" max="11" width="9.140625" style="30" customWidth="1"/>
    <col min="12" max="12" width="9.421875" style="30" customWidth="1"/>
    <col min="13" max="16384" width="9.140625" style="30" customWidth="1"/>
  </cols>
  <sheetData>
    <row r="1" s="40" customFormat="1" ht="15.75">
      <c r="A1" s="39" t="s">
        <v>184</v>
      </c>
    </row>
    <row r="2" spans="1:19" ht="15">
      <c r="A2" s="55" t="s">
        <v>91</v>
      </c>
      <c r="B2" s="55" t="s">
        <v>91</v>
      </c>
      <c r="C2" s="116" t="s">
        <v>170</v>
      </c>
      <c r="D2" s="116"/>
      <c r="E2" s="116"/>
      <c r="F2" s="116"/>
      <c r="G2" s="116"/>
      <c r="H2" s="116"/>
      <c r="I2" s="116"/>
      <c r="J2" s="116"/>
      <c r="K2" t="s">
        <v>5</v>
      </c>
      <c r="L2" s="56" t="s">
        <v>185</v>
      </c>
      <c r="M2" s="56" t="s">
        <v>185</v>
      </c>
      <c r="N2" s="56" t="s">
        <v>185</v>
      </c>
      <c r="O2" s="56" t="s">
        <v>185</v>
      </c>
      <c r="P2" s="56" t="s">
        <v>185</v>
      </c>
      <c r="Q2" s="56" t="s">
        <v>185</v>
      </c>
      <c r="R2" s="56" t="s">
        <v>185</v>
      </c>
      <c r="S2" s="56" t="s">
        <v>185</v>
      </c>
    </row>
    <row r="3" spans="1:19" ht="15">
      <c r="A3" s="55"/>
      <c r="B3" s="55"/>
      <c r="C3" s="57" t="s">
        <v>171</v>
      </c>
      <c r="D3" s="57" t="s">
        <v>172</v>
      </c>
      <c r="E3" s="57" t="s">
        <v>173</v>
      </c>
      <c r="F3" s="57" t="s">
        <v>174</v>
      </c>
      <c r="G3" s="57" t="s">
        <v>175</v>
      </c>
      <c r="H3" s="57" t="s">
        <v>176</v>
      </c>
      <c r="I3" s="57" t="s">
        <v>177</v>
      </c>
      <c r="J3" s="57" t="s">
        <v>178</v>
      </c>
      <c r="K3" s="58"/>
      <c r="L3" s="57" t="s">
        <v>171</v>
      </c>
      <c r="M3" s="57" t="s">
        <v>172</v>
      </c>
      <c r="N3" s="57" t="s">
        <v>173</v>
      </c>
      <c r="O3" s="57" t="s">
        <v>174</v>
      </c>
      <c r="P3" s="57" t="s">
        <v>175</v>
      </c>
      <c r="Q3" s="57" t="s">
        <v>176</v>
      </c>
      <c r="R3" s="57" t="s">
        <v>177</v>
      </c>
      <c r="S3" s="57" t="s">
        <v>178</v>
      </c>
    </row>
    <row r="4" spans="1:19" ht="15">
      <c r="A4" s="30" t="s">
        <v>100</v>
      </c>
      <c r="B4" s="30" t="s">
        <v>140</v>
      </c>
      <c r="C4" s="30">
        <v>7.589617</v>
      </c>
      <c r="D4" s="30">
        <v>7.715880000000001</v>
      </c>
      <c r="E4" s="30">
        <v>31.664704000000004</v>
      </c>
      <c r="F4" s="30">
        <v>38.095357</v>
      </c>
      <c r="G4" s="30">
        <v>27.157564000000004</v>
      </c>
      <c r="H4" s="30">
        <v>153.5522590000001</v>
      </c>
      <c r="I4" s="30">
        <v>776.8481240000096</v>
      </c>
      <c r="J4" s="30">
        <v>703.1759700000091</v>
      </c>
      <c r="K4" s="59">
        <f aca="true" t="shared" si="0" ref="K4:K42">SUM(C4:J4)</f>
        <v>1745.799475000019</v>
      </c>
      <c r="L4" s="30">
        <f>(C4/SUM($C$4:$C$7))*100</f>
        <v>1.7593691191307599</v>
      </c>
      <c r="M4" s="30">
        <f>(D4/SUM($D$4:$D$7))*100</f>
        <v>2.6607439892458453</v>
      </c>
      <c r="N4" s="30">
        <f>(E4/SUM($E$4:$E$7))*100</f>
        <v>3.863052693024173</v>
      </c>
      <c r="O4" s="30">
        <f>(F4/SUM($F$4:$F$7))*100</f>
        <v>4.221582364362936</v>
      </c>
      <c r="P4" s="30">
        <f>(G4/SUM($G$4:$G$7))*100</f>
        <v>5.146719605868126</v>
      </c>
      <c r="Q4" s="30">
        <f>(H4/SUM($H$4:$H$7))*100</f>
        <v>16.31143590705227</v>
      </c>
      <c r="R4" s="30">
        <f>(I4/SUM($I$4:$I$7))*100</f>
        <v>31.626177231313118</v>
      </c>
      <c r="S4" s="30">
        <f>(J4/SUM($J$4:$J$7))*100</f>
        <v>47.57180407708073</v>
      </c>
    </row>
    <row r="5" spans="2:19" ht="15">
      <c r="B5" s="30" t="s">
        <v>120</v>
      </c>
      <c r="C5" s="30">
        <v>155.34958300000014</v>
      </c>
      <c r="D5" s="30">
        <v>107.53552100000016</v>
      </c>
      <c r="E5" s="30">
        <v>255.49051200000005</v>
      </c>
      <c r="F5" s="30">
        <v>282.6554619999999</v>
      </c>
      <c r="G5" s="30">
        <v>167.91340499999998</v>
      </c>
      <c r="H5" s="30">
        <v>301.91012399999937</v>
      </c>
      <c r="I5" s="30">
        <v>815.9313220000097</v>
      </c>
      <c r="J5" s="30">
        <v>420.81310800000034</v>
      </c>
      <c r="K5" s="59">
        <f t="shared" si="0"/>
        <v>2507.5990370000095</v>
      </c>
      <c r="L5" s="30">
        <f aca="true" t="shared" si="1" ref="L5:L42">(C5/SUM($C$4:$C$7))*100</f>
        <v>36.01199625752408</v>
      </c>
      <c r="M5" s="30">
        <f aca="true" t="shared" si="2" ref="M5:M42">(D5/SUM($D$4:$D$7))*100</f>
        <v>37.082548086695326</v>
      </c>
      <c r="N5" s="30">
        <f aca="true" t="shared" si="3" ref="N5:N42">(E5/SUM($E$4:$E$7))*100</f>
        <v>31.169510077331687</v>
      </c>
      <c r="O5" s="30">
        <f aca="true" t="shared" si="4" ref="O5:O42">(F5/SUM($F$4:$F$7))*100</f>
        <v>31.32280171491916</v>
      </c>
      <c r="P5" s="30">
        <f aca="true" t="shared" si="5" ref="P5:P42">(G5/SUM($G$4:$G$7))*100</f>
        <v>31.821823695290746</v>
      </c>
      <c r="Q5" s="30">
        <f aca="true" t="shared" si="6" ref="Q5:Q42">(H5/SUM($H$4:$H$7))*100</f>
        <v>32.0710855664858</v>
      </c>
      <c r="R5" s="30">
        <f aca="true" t="shared" si="7" ref="R5:R42">(I5/SUM($I$4:$I$7))*100</f>
        <v>33.217288940961126</v>
      </c>
      <c r="S5" s="30">
        <f aca="true" t="shared" si="8" ref="S5:S42">(J5/SUM($J$4:$J$7))*100</f>
        <v>28.46917355102901</v>
      </c>
    </row>
    <row r="6" spans="2:19" ht="15">
      <c r="B6" s="30" t="s">
        <v>121</v>
      </c>
      <c r="C6" s="30">
        <v>131.78141600000012</v>
      </c>
      <c r="D6" s="30">
        <v>92.16545800000009</v>
      </c>
      <c r="E6" s="30">
        <v>303.9747339999996</v>
      </c>
      <c r="F6" s="30">
        <v>326.049942999999</v>
      </c>
      <c r="G6" s="30">
        <v>185.0369809999999</v>
      </c>
      <c r="H6" s="30">
        <v>273.618856</v>
      </c>
      <c r="I6" s="30">
        <v>527.1947030000002</v>
      </c>
      <c r="J6" s="30">
        <v>208.7435469999997</v>
      </c>
      <c r="K6" s="59">
        <f t="shared" si="0"/>
        <v>2048.5656379999987</v>
      </c>
      <c r="L6" s="30">
        <f t="shared" si="1"/>
        <v>30.548597351582362</v>
      </c>
      <c r="M6" s="30">
        <f t="shared" si="2"/>
        <v>31.782335701124254</v>
      </c>
      <c r="N6" s="30">
        <f t="shared" si="3"/>
        <v>37.08452208458999</v>
      </c>
      <c r="O6" s="30">
        <f t="shared" si="4"/>
        <v>36.13161281754982</v>
      </c>
      <c r="P6" s="30">
        <f t="shared" si="5"/>
        <v>35.0669691111967</v>
      </c>
      <c r="Q6" s="30">
        <f t="shared" si="6"/>
        <v>29.065781654211687</v>
      </c>
      <c r="R6" s="30">
        <f t="shared" si="7"/>
        <v>21.462564685922164</v>
      </c>
      <c r="S6" s="30">
        <f t="shared" si="8"/>
        <v>14.122079740919972</v>
      </c>
    </row>
    <row r="7" spans="2:19" ht="15">
      <c r="B7" s="30" t="s">
        <v>141</v>
      </c>
      <c r="C7" s="30">
        <v>136.66225400000013</v>
      </c>
      <c r="D7" s="30">
        <v>82.57270900000003</v>
      </c>
      <c r="E7" s="30">
        <v>228.55092199999984</v>
      </c>
      <c r="F7" s="30">
        <v>255.59444699999972</v>
      </c>
      <c r="G7" s="30">
        <v>147.5594980000001</v>
      </c>
      <c r="H7" s="30">
        <v>212.29669899999965</v>
      </c>
      <c r="I7" s="30">
        <v>336.37116999999927</v>
      </c>
      <c r="J7" s="30">
        <v>145.4033920000002</v>
      </c>
      <c r="K7" s="59">
        <f t="shared" si="0"/>
        <v>1545.0110909999987</v>
      </c>
      <c r="L7" s="30">
        <f t="shared" si="1"/>
        <v>31.680037271762785</v>
      </c>
      <c r="M7" s="30">
        <f t="shared" si="2"/>
        <v>28.47437222293457</v>
      </c>
      <c r="N7" s="30">
        <f t="shared" si="3"/>
        <v>27.88291514505416</v>
      </c>
      <c r="O7" s="30">
        <f t="shared" si="4"/>
        <v>28.32400310316808</v>
      </c>
      <c r="P7" s="30">
        <f t="shared" si="5"/>
        <v>27.964487587644427</v>
      </c>
      <c r="Q7" s="30">
        <f t="shared" si="6"/>
        <v>22.551696872250247</v>
      </c>
      <c r="R7" s="30">
        <f t="shared" si="7"/>
        <v>13.693969141803578</v>
      </c>
      <c r="S7" s="30">
        <f t="shared" si="8"/>
        <v>9.836942630970292</v>
      </c>
    </row>
    <row r="8" spans="1:19" s="54" customFormat="1" ht="15">
      <c r="A8" s="54" t="s">
        <v>5</v>
      </c>
      <c r="C8" s="54">
        <v>431.3828700000006</v>
      </c>
      <c r="D8" s="54">
        <v>289.9895679999997</v>
      </c>
      <c r="E8" s="54">
        <v>819.6808720000063</v>
      </c>
      <c r="F8" s="54">
        <v>902.3952090000033</v>
      </c>
      <c r="G8" s="54">
        <v>527.6674480000008</v>
      </c>
      <c r="H8" s="54">
        <v>941.3779380000026</v>
      </c>
      <c r="I8" s="54">
        <v>2456.3453189999386</v>
      </c>
      <c r="J8" s="54">
        <v>1478.1360169999696</v>
      </c>
      <c r="K8" s="62">
        <f t="shared" si="0"/>
        <v>7846.975240999922</v>
      </c>
      <c r="L8" s="54">
        <f t="shared" si="1"/>
        <v>100.00000000000004</v>
      </c>
      <c r="M8" s="54">
        <f t="shared" si="2"/>
        <v>99.99999999999979</v>
      </c>
      <c r="N8" s="54">
        <f t="shared" si="3"/>
        <v>100.00000000000082</v>
      </c>
      <c r="O8" s="54">
        <f t="shared" si="4"/>
        <v>100.00000000000051</v>
      </c>
      <c r="P8" s="54">
        <f t="shared" si="5"/>
        <v>100.00000000000016</v>
      </c>
      <c r="Q8" s="54">
        <f t="shared" si="6"/>
        <v>100.00000000000038</v>
      </c>
      <c r="R8" s="54">
        <f t="shared" si="7"/>
        <v>99.99999999999673</v>
      </c>
      <c r="S8" s="54">
        <f t="shared" si="8"/>
        <v>99.99999999999731</v>
      </c>
    </row>
    <row r="9" spans="1:19" ht="15">
      <c r="A9" s="30" t="s">
        <v>179</v>
      </c>
      <c r="B9" s="30" t="s">
        <v>180</v>
      </c>
      <c r="C9" s="30" t="s">
        <v>91</v>
      </c>
      <c r="D9" s="30" t="s">
        <v>91</v>
      </c>
      <c r="E9" s="30" t="s">
        <v>91</v>
      </c>
      <c r="F9" s="30" t="s">
        <v>91</v>
      </c>
      <c r="G9" s="30" t="s">
        <v>91</v>
      </c>
      <c r="H9" s="30">
        <v>0.976377</v>
      </c>
      <c r="I9" s="30">
        <v>23.69419800000001</v>
      </c>
      <c r="J9" s="30">
        <v>21.207967000000007</v>
      </c>
      <c r="K9" s="59">
        <f t="shared" si="0"/>
        <v>45.87854200000002</v>
      </c>
      <c r="Q9" s="30">
        <f t="shared" si="6"/>
        <v>0.10371785449681964</v>
      </c>
      <c r="R9" s="30">
        <f t="shared" si="7"/>
        <v>0.9646118490231635</v>
      </c>
      <c r="S9" s="30">
        <f t="shared" si="8"/>
        <v>1.4347777711988376</v>
      </c>
    </row>
    <row r="10" spans="2:19" ht="15">
      <c r="B10" s="30" t="s">
        <v>123</v>
      </c>
      <c r="C10" s="30" t="s">
        <v>91</v>
      </c>
      <c r="D10" s="30" t="s">
        <v>91</v>
      </c>
      <c r="E10" s="30">
        <v>2.727798</v>
      </c>
      <c r="F10" s="30">
        <v>0.594143</v>
      </c>
      <c r="G10" s="30" t="s">
        <v>91</v>
      </c>
      <c r="H10" s="30">
        <v>1.455086</v>
      </c>
      <c r="I10" s="30">
        <v>7.122090000000001</v>
      </c>
      <c r="J10" s="30">
        <v>21.978371000000006</v>
      </c>
      <c r="K10" s="59">
        <f t="shared" si="0"/>
        <v>33.87748800000001</v>
      </c>
      <c r="N10" s="30">
        <f t="shared" si="3"/>
        <v>0.3327878072040702</v>
      </c>
      <c r="O10" s="30">
        <f t="shared" si="4"/>
        <v>0.06584066427595593</v>
      </c>
      <c r="Q10" s="30">
        <f t="shared" si="6"/>
        <v>0.15456980042377003</v>
      </c>
      <c r="R10" s="30">
        <f t="shared" si="7"/>
        <v>0.28994661071918876</v>
      </c>
      <c r="S10" s="30">
        <f t="shared" si="8"/>
        <v>1.486897737909587</v>
      </c>
    </row>
    <row r="11" spans="2:19" ht="15">
      <c r="B11" s="30" t="s">
        <v>181</v>
      </c>
      <c r="C11" s="30" t="s">
        <v>91</v>
      </c>
      <c r="D11" s="30" t="s">
        <v>91</v>
      </c>
      <c r="E11" s="30">
        <v>159.1058180000001</v>
      </c>
      <c r="F11" s="30">
        <v>1.365711</v>
      </c>
      <c r="G11" s="30" t="s">
        <v>91</v>
      </c>
      <c r="H11" s="30">
        <v>0.599376</v>
      </c>
      <c r="I11" s="30">
        <v>4.6611769999999995</v>
      </c>
      <c r="J11" s="30">
        <v>1.5705200000000001</v>
      </c>
      <c r="K11" s="59">
        <f t="shared" si="0"/>
        <v>167.30260200000012</v>
      </c>
      <c r="N11" s="30">
        <f t="shared" si="3"/>
        <v>19.410702803371045</v>
      </c>
      <c r="O11" s="30">
        <f t="shared" si="4"/>
        <v>0.15134289127193293</v>
      </c>
      <c r="Q11" s="30">
        <f t="shared" si="6"/>
        <v>0.0636700708403473</v>
      </c>
      <c r="R11" s="30">
        <f t="shared" si="7"/>
        <v>0.18976065636803746</v>
      </c>
      <c r="S11" s="30">
        <f t="shared" si="8"/>
        <v>0.10625003260440749</v>
      </c>
    </row>
    <row r="12" spans="2:19" ht="15">
      <c r="B12" s="30" t="s">
        <v>124</v>
      </c>
      <c r="C12" s="30" t="s">
        <v>91</v>
      </c>
      <c r="D12" s="30" t="s">
        <v>91</v>
      </c>
      <c r="E12" s="30">
        <v>653.7974510000058</v>
      </c>
      <c r="F12" s="30">
        <v>403.09412800000035</v>
      </c>
      <c r="G12" s="30">
        <v>7.639372</v>
      </c>
      <c r="H12" s="30">
        <v>31.885977</v>
      </c>
      <c r="I12" s="30">
        <v>171.8443839999999</v>
      </c>
      <c r="J12" s="30">
        <v>806.2058300000112</v>
      </c>
      <c r="K12" s="59">
        <f t="shared" si="0"/>
        <v>2074.4671420000177</v>
      </c>
      <c r="N12" s="30">
        <f t="shared" si="3"/>
        <v>79.76243844811914</v>
      </c>
      <c r="O12" s="30">
        <f t="shared" si="4"/>
        <v>44.669355951777995</v>
      </c>
      <c r="P12" s="30">
        <f t="shared" si="5"/>
        <v>1.447762606724226</v>
      </c>
      <c r="Q12" s="30">
        <f t="shared" si="6"/>
        <v>3.387160003743367</v>
      </c>
      <c r="R12" s="30">
        <f t="shared" si="7"/>
        <v>6.995937528439933</v>
      </c>
      <c r="S12" s="30">
        <f t="shared" si="8"/>
        <v>54.54205977852213</v>
      </c>
    </row>
    <row r="13" spans="2:19" ht="15">
      <c r="B13" s="30" t="s">
        <v>182</v>
      </c>
      <c r="C13" s="30" t="s">
        <v>91</v>
      </c>
      <c r="D13" s="30" t="s">
        <v>91</v>
      </c>
      <c r="E13" s="30" t="s">
        <v>91</v>
      </c>
      <c r="F13" s="30">
        <v>491.3435899999999</v>
      </c>
      <c r="G13" s="30">
        <v>498.91555800000015</v>
      </c>
      <c r="H13" s="30">
        <v>752.2383350000068</v>
      </c>
      <c r="I13" s="30">
        <v>1972.9359389999624</v>
      </c>
      <c r="J13" s="30">
        <v>483.0227169999999</v>
      </c>
      <c r="K13" s="59">
        <f t="shared" si="0"/>
        <v>4198.456138999969</v>
      </c>
      <c r="O13" s="30">
        <f t="shared" si="4"/>
        <v>54.44882520425711</v>
      </c>
      <c r="P13" s="30">
        <f t="shared" si="5"/>
        <v>94.55113441070182</v>
      </c>
      <c r="Q13" s="30">
        <f t="shared" si="6"/>
        <v>79.90821801052317</v>
      </c>
      <c r="R13" s="30">
        <f t="shared" si="7"/>
        <v>80.31997470954722</v>
      </c>
      <c r="S13" s="30">
        <f t="shared" si="8"/>
        <v>32.6778260893968</v>
      </c>
    </row>
    <row r="14" spans="2:19" ht="15">
      <c r="B14" s="30" t="s">
        <v>183</v>
      </c>
      <c r="C14" s="30" t="s">
        <v>91</v>
      </c>
      <c r="D14" s="30" t="s">
        <v>91</v>
      </c>
      <c r="E14" s="30" t="s">
        <v>91</v>
      </c>
      <c r="F14" s="30" t="s">
        <v>91</v>
      </c>
      <c r="G14" s="30">
        <v>8.687107</v>
      </c>
      <c r="H14" s="30">
        <v>127.93732300000015</v>
      </c>
      <c r="I14" s="30">
        <v>250.86105899999998</v>
      </c>
      <c r="J14" s="30">
        <v>130.838264</v>
      </c>
      <c r="K14" s="59">
        <f t="shared" si="0"/>
        <v>518.3237530000001</v>
      </c>
      <c r="P14" s="30">
        <f t="shared" si="5"/>
        <v>1.6463223253445791</v>
      </c>
      <c r="Q14" s="30">
        <f t="shared" si="6"/>
        <v>13.590431412893414</v>
      </c>
      <c r="R14" s="30">
        <f t="shared" si="7"/>
        <v>10.21277656116062</v>
      </c>
      <c r="S14" s="30">
        <f t="shared" si="8"/>
        <v>8.851571336820973</v>
      </c>
    </row>
    <row r="15" spans="2:19" ht="15">
      <c r="B15" s="30" t="s">
        <v>126</v>
      </c>
      <c r="C15" s="30" t="s">
        <v>91</v>
      </c>
      <c r="D15" s="30" t="s">
        <v>91</v>
      </c>
      <c r="E15" s="30">
        <v>3.056173</v>
      </c>
      <c r="F15" s="30">
        <v>5.997637</v>
      </c>
      <c r="G15" s="30">
        <v>11.697868</v>
      </c>
      <c r="H15" s="30">
        <v>23.926121000000002</v>
      </c>
      <c r="I15" s="30">
        <v>20.760969000000006</v>
      </c>
      <c r="J15" s="30">
        <v>9.498002</v>
      </c>
      <c r="K15" s="59">
        <f t="shared" si="0"/>
        <v>74.93677000000001</v>
      </c>
      <c r="N15" s="30">
        <f t="shared" si="3"/>
        <v>0.3728491299965338</v>
      </c>
      <c r="O15" s="30">
        <f t="shared" si="4"/>
        <v>0.664635288417185</v>
      </c>
      <c r="P15" s="30">
        <f t="shared" si="5"/>
        <v>2.2169015815430777</v>
      </c>
      <c r="Q15" s="30">
        <f t="shared" si="6"/>
        <v>2.5416063022288533</v>
      </c>
      <c r="R15" s="30">
        <f t="shared" si="7"/>
        <v>0.8451974907360265</v>
      </c>
      <c r="S15" s="30">
        <f t="shared" si="8"/>
        <v>0.6425661705528917</v>
      </c>
    </row>
    <row r="16" spans="1:19" ht="15">
      <c r="A16" s="30" t="s">
        <v>102</v>
      </c>
      <c r="B16" s="30" t="s">
        <v>127</v>
      </c>
      <c r="C16" s="30">
        <v>224.14211099999977</v>
      </c>
      <c r="D16" s="30">
        <v>141.07475300000013</v>
      </c>
      <c r="E16" s="30">
        <v>383.6659019999998</v>
      </c>
      <c r="F16" s="30">
        <v>442.93435200000147</v>
      </c>
      <c r="G16" s="30">
        <v>244.60659999999962</v>
      </c>
      <c r="H16" s="30">
        <v>492.7966220000008</v>
      </c>
      <c r="I16" s="30">
        <v>1817.1036539999693</v>
      </c>
      <c r="J16" s="30">
        <v>1245.7985829999893</v>
      </c>
      <c r="K16" s="59">
        <f t="shared" si="0"/>
        <v>4992.12257699996</v>
      </c>
      <c r="L16" s="30">
        <f t="shared" si="1"/>
        <v>51.95897347523316</v>
      </c>
      <c r="M16" s="30">
        <f t="shared" si="2"/>
        <v>48.6482165455</v>
      </c>
      <c r="N16" s="30">
        <f t="shared" si="3"/>
        <v>46.80674090440408</v>
      </c>
      <c r="O16" s="30">
        <f t="shared" si="4"/>
        <v>49.08429783119583</v>
      </c>
      <c r="P16" s="30">
        <f t="shared" si="5"/>
        <v>46.35620425840625</v>
      </c>
      <c r="Q16" s="30">
        <f t="shared" si="6"/>
        <v>52.34843542721747</v>
      </c>
      <c r="R16" s="30">
        <f t="shared" si="7"/>
        <v>73.97590395554458</v>
      </c>
      <c r="S16" s="30">
        <f t="shared" si="8"/>
        <v>84.28172838440358</v>
      </c>
    </row>
    <row r="17" spans="2:19" ht="15">
      <c r="B17" s="30" t="s">
        <v>128</v>
      </c>
      <c r="C17" s="30">
        <v>207.24075899999963</v>
      </c>
      <c r="D17" s="30">
        <v>148.91481500000015</v>
      </c>
      <c r="E17" s="30">
        <v>436.0149700000003</v>
      </c>
      <c r="F17" s="30">
        <v>459.4608570000003</v>
      </c>
      <c r="G17" s="30">
        <v>283.06084799999974</v>
      </c>
      <c r="H17" s="30">
        <v>448.5813159999992</v>
      </c>
      <c r="I17" s="30">
        <v>639.2416650000036</v>
      </c>
      <c r="J17" s="30">
        <v>232.33743400000023</v>
      </c>
      <c r="K17" s="59">
        <f t="shared" si="0"/>
        <v>2854.852664000003</v>
      </c>
      <c r="L17" s="30">
        <f t="shared" si="1"/>
        <v>48.0410265247666</v>
      </c>
      <c r="M17" s="30">
        <f t="shared" si="2"/>
        <v>51.35178345449999</v>
      </c>
      <c r="N17" s="30">
        <f t="shared" si="3"/>
        <v>53.193259095596005</v>
      </c>
      <c r="O17" s="30">
        <f t="shared" si="4"/>
        <v>50.91570216880451</v>
      </c>
      <c r="P17" s="30">
        <f t="shared" si="5"/>
        <v>53.643795741593614</v>
      </c>
      <c r="Q17" s="30">
        <f t="shared" si="6"/>
        <v>47.65156457278263</v>
      </c>
      <c r="R17" s="30">
        <f t="shared" si="7"/>
        <v>26.024096044453536</v>
      </c>
      <c r="S17" s="30">
        <f t="shared" si="8"/>
        <v>15.718271615595086</v>
      </c>
    </row>
    <row r="18" spans="1:11" ht="15">
      <c r="A18" s="30" t="s">
        <v>66</v>
      </c>
      <c r="B18" s="30" t="s">
        <v>116</v>
      </c>
      <c r="K18" s="59"/>
    </row>
    <row r="19" spans="1:11" ht="15">
      <c r="A19" s="30" t="s">
        <v>1</v>
      </c>
      <c r="B19" s="30" t="s">
        <v>116</v>
      </c>
      <c r="K19" s="59"/>
    </row>
    <row r="20" spans="1:11" ht="15">
      <c r="A20" s="30" t="s">
        <v>2</v>
      </c>
      <c r="B20" s="30" t="s">
        <v>116</v>
      </c>
      <c r="K20" s="59"/>
    </row>
    <row r="21" spans="1:11" ht="15">
      <c r="A21" s="30" t="s">
        <v>3</v>
      </c>
      <c r="B21" s="30" t="s">
        <v>116</v>
      </c>
      <c r="K21" s="59"/>
    </row>
    <row r="22" spans="1:19" ht="15">
      <c r="A22" s="30" t="s">
        <v>143</v>
      </c>
      <c r="B22" s="30" t="s">
        <v>129</v>
      </c>
      <c r="C22" s="30">
        <v>2.165848</v>
      </c>
      <c r="D22" s="30">
        <v>2.165848</v>
      </c>
      <c r="E22" s="30">
        <v>21.281049</v>
      </c>
      <c r="F22" s="30">
        <v>26.167313000000004</v>
      </c>
      <c r="G22" s="30">
        <v>31.604979000000004</v>
      </c>
      <c r="H22" s="30" t="s">
        <v>91</v>
      </c>
      <c r="I22" s="30" t="s">
        <v>91</v>
      </c>
      <c r="J22" s="30">
        <v>543.0515620000017</v>
      </c>
      <c r="K22" s="59">
        <f t="shared" si="0"/>
        <v>626.4365990000017</v>
      </c>
      <c r="L22" s="30">
        <f t="shared" si="1"/>
        <v>0.502070932951046</v>
      </c>
      <c r="M22" s="30">
        <f t="shared" si="2"/>
        <v>0.7468710046838642</v>
      </c>
      <c r="N22" s="30">
        <f t="shared" si="3"/>
        <v>2.5962602918956508</v>
      </c>
      <c r="O22" s="30">
        <f t="shared" si="4"/>
        <v>2.8997619600615634</v>
      </c>
      <c r="P22" s="30">
        <f t="shared" si="5"/>
        <v>5.989563904271768</v>
      </c>
      <c r="S22" s="30">
        <f t="shared" si="8"/>
        <v>36.73894389652764</v>
      </c>
    </row>
    <row r="23" spans="2:19" ht="15">
      <c r="B23" s="30" t="s">
        <v>130</v>
      </c>
      <c r="C23" s="30">
        <v>429.2170220000006</v>
      </c>
      <c r="D23" s="30">
        <v>287.8237199999996</v>
      </c>
      <c r="E23" s="30">
        <v>798.3998230000074</v>
      </c>
      <c r="F23" s="30">
        <v>876.2278960000044</v>
      </c>
      <c r="G23" s="30">
        <v>496.0624690000002</v>
      </c>
      <c r="H23" s="30">
        <v>941.3779380000026</v>
      </c>
      <c r="I23" s="30">
        <v>2456.3453189999386</v>
      </c>
      <c r="J23" s="30">
        <v>935.0844550000056</v>
      </c>
      <c r="K23" s="59">
        <f t="shared" si="0"/>
        <v>7220.5386419999595</v>
      </c>
      <c r="L23" s="30">
        <f t="shared" si="1"/>
        <v>99.497929067049</v>
      </c>
      <c r="M23" s="30">
        <f t="shared" si="2"/>
        <v>99.25312899531589</v>
      </c>
      <c r="N23" s="30">
        <f t="shared" si="3"/>
        <v>97.40373970810532</v>
      </c>
      <c r="O23" s="30">
        <f t="shared" si="4"/>
        <v>97.10023803993909</v>
      </c>
      <c r="P23" s="30">
        <f t="shared" si="5"/>
        <v>94.01043609572827</v>
      </c>
      <c r="Q23" s="30">
        <f t="shared" si="6"/>
        <v>100.00000000000038</v>
      </c>
      <c r="R23" s="30">
        <f t="shared" si="7"/>
        <v>99.99999999999673</v>
      </c>
      <c r="S23" s="30">
        <f t="shared" si="8"/>
        <v>63.26105610347222</v>
      </c>
    </row>
    <row r="24" spans="1:19" ht="15">
      <c r="A24" s="30" t="s">
        <v>105</v>
      </c>
      <c r="B24" s="30" t="s">
        <v>129</v>
      </c>
      <c r="C24" s="30">
        <v>262.9979179999998</v>
      </c>
      <c r="D24" s="30">
        <v>168.355802</v>
      </c>
      <c r="E24" s="30">
        <v>737.8374850000091</v>
      </c>
      <c r="F24" s="30">
        <v>798.5876070000081</v>
      </c>
      <c r="G24" s="30">
        <v>323.04998099999926</v>
      </c>
      <c r="H24" s="30">
        <v>403.74113499999976</v>
      </c>
      <c r="I24" s="30">
        <v>1058.114344000004</v>
      </c>
      <c r="J24" s="30">
        <v>448.126034</v>
      </c>
      <c r="K24" s="59">
        <f t="shared" si="0"/>
        <v>4200.81030600002</v>
      </c>
      <c r="L24" s="30">
        <f t="shared" si="1"/>
        <v>60.966240499999344</v>
      </c>
      <c r="M24" s="30">
        <f t="shared" si="2"/>
        <v>58.05581323532295</v>
      </c>
      <c r="N24" s="30">
        <f t="shared" si="3"/>
        <v>90.01521326216938</v>
      </c>
      <c r="O24" s="30">
        <f t="shared" si="4"/>
        <v>88.4964369308846</v>
      </c>
      <c r="P24" s="30">
        <f t="shared" si="5"/>
        <v>61.222268348075026</v>
      </c>
      <c r="Q24" s="30">
        <f t="shared" si="6"/>
        <v>42.88831495857726</v>
      </c>
      <c r="R24" s="30">
        <f t="shared" si="7"/>
        <v>43.07677490682635</v>
      </c>
      <c r="S24" s="30">
        <f t="shared" si="8"/>
        <v>30.3169687258894</v>
      </c>
    </row>
    <row r="25" spans="2:19" ht="15">
      <c r="B25" s="30" t="s">
        <v>130</v>
      </c>
      <c r="C25" s="30">
        <v>31.900485999999994</v>
      </c>
      <c r="D25" s="30">
        <v>17.031638000000004</v>
      </c>
      <c r="E25" s="30">
        <v>81.84338700000005</v>
      </c>
      <c r="F25" s="30">
        <v>103.80760200000007</v>
      </c>
      <c r="G25" s="30">
        <v>39.006262999999976</v>
      </c>
      <c r="H25" s="30">
        <v>45.93350499999997</v>
      </c>
      <c r="I25" s="30">
        <v>109.68425100000003</v>
      </c>
      <c r="J25" s="30">
        <v>39.596261999999975</v>
      </c>
      <c r="K25" s="59">
        <f t="shared" si="0"/>
        <v>468.8033940000001</v>
      </c>
      <c r="L25" s="30">
        <f t="shared" si="1"/>
        <v>7.394935733076272</v>
      </c>
      <c r="M25" s="30">
        <f t="shared" si="2"/>
        <v>5.873189893506785</v>
      </c>
      <c r="N25" s="30">
        <f t="shared" si="3"/>
        <v>9.984786737831806</v>
      </c>
      <c r="O25" s="30">
        <f t="shared" si="4"/>
        <v>11.503563069116453</v>
      </c>
      <c r="P25" s="30">
        <f t="shared" si="5"/>
        <v>7.392205668142707</v>
      </c>
      <c r="Q25" s="30">
        <f t="shared" si="6"/>
        <v>4.879390428204407</v>
      </c>
      <c r="R25" s="30">
        <f t="shared" si="7"/>
        <v>4.465343294836599</v>
      </c>
      <c r="S25" s="30">
        <f t="shared" si="8"/>
        <v>2.6787969134507414</v>
      </c>
    </row>
    <row r="26" spans="1:19" ht="15">
      <c r="A26" s="30" t="s">
        <v>144</v>
      </c>
      <c r="B26" s="30" t="s">
        <v>129</v>
      </c>
      <c r="C26" s="30">
        <v>407.6037750000003</v>
      </c>
      <c r="D26" s="30">
        <v>278.3281759999997</v>
      </c>
      <c r="E26" s="30">
        <v>758.865282000009</v>
      </c>
      <c r="F26" s="30">
        <v>820.5677570000073</v>
      </c>
      <c r="G26" s="30">
        <v>456.2223860000009</v>
      </c>
      <c r="H26" s="30">
        <v>861.1467320000048</v>
      </c>
      <c r="I26" s="30">
        <v>2294.884972999956</v>
      </c>
      <c r="J26" s="30">
        <v>967.0662340000061</v>
      </c>
      <c r="K26" s="59">
        <f t="shared" si="0"/>
        <v>6844.685314999984</v>
      </c>
      <c r="L26" s="30">
        <f t="shared" si="1"/>
        <v>94.4877053184796</v>
      </c>
      <c r="M26" s="30">
        <f t="shared" si="2"/>
        <v>95.97868568844497</v>
      </c>
      <c r="N26" s="30">
        <f t="shared" si="3"/>
        <v>92.58057713953943</v>
      </c>
      <c r="O26" s="30">
        <f t="shared" si="4"/>
        <v>90.93219343543839</v>
      </c>
      <c r="P26" s="30">
        <f t="shared" si="5"/>
        <v>86.46021044678899</v>
      </c>
      <c r="Q26" s="30">
        <f t="shared" si="6"/>
        <v>91.47725873303881</v>
      </c>
      <c r="R26" s="30">
        <f t="shared" si="7"/>
        <v>93.42680588306722</v>
      </c>
      <c r="S26" s="30">
        <f t="shared" si="8"/>
        <v>65.42471212918156</v>
      </c>
    </row>
    <row r="27" spans="2:19" ht="15">
      <c r="B27" s="30" t="s">
        <v>130</v>
      </c>
      <c r="C27" s="30">
        <v>22.41338400000001</v>
      </c>
      <c r="D27" s="30">
        <v>9.613893999999998</v>
      </c>
      <c r="E27" s="30">
        <v>46.438003999999964</v>
      </c>
      <c r="F27" s="30">
        <v>62.57079399999998</v>
      </c>
      <c r="G27" s="30">
        <v>43.57408499999997</v>
      </c>
      <c r="H27" s="30">
        <v>71.61101900000001</v>
      </c>
      <c r="I27" s="30">
        <v>151.61623200000002</v>
      </c>
      <c r="J27" s="30">
        <v>97.86198600000006</v>
      </c>
      <c r="K27" s="59">
        <f t="shared" si="0"/>
        <v>505.69939800000003</v>
      </c>
      <c r="L27" s="30">
        <f t="shared" si="1"/>
        <v>5.1957056152925105</v>
      </c>
      <c r="M27" s="30">
        <f t="shared" si="2"/>
        <v>3.3152551197979605</v>
      </c>
      <c r="N27" s="30">
        <f t="shared" si="3"/>
        <v>5.665376073336013</v>
      </c>
      <c r="O27" s="30">
        <f t="shared" si="4"/>
        <v>6.933857070156506</v>
      </c>
      <c r="P27" s="30">
        <f t="shared" si="5"/>
        <v>8.257868694602507</v>
      </c>
      <c r="Q27" s="30">
        <f t="shared" si="6"/>
        <v>7.607042411907478</v>
      </c>
      <c r="R27" s="30">
        <f t="shared" si="7"/>
        <v>6.1724314910952</v>
      </c>
      <c r="S27" s="30">
        <f t="shared" si="8"/>
        <v>6.620634696299363</v>
      </c>
    </row>
    <row r="28" spans="1:19" ht="15">
      <c r="A28" s="30" t="s">
        <v>107</v>
      </c>
      <c r="B28" s="30" t="s">
        <v>129</v>
      </c>
      <c r="C28" s="30">
        <v>265.97217199999966</v>
      </c>
      <c r="D28" s="30">
        <v>243.02409399999996</v>
      </c>
      <c r="E28" s="30">
        <v>653.8996580000058</v>
      </c>
      <c r="F28" s="30">
        <v>433.733001000001</v>
      </c>
      <c r="G28" s="30">
        <v>214.19539699999973</v>
      </c>
      <c r="H28" s="30">
        <v>287.5284119999995</v>
      </c>
      <c r="I28" s="30">
        <v>844.1811740000082</v>
      </c>
      <c r="J28" s="30">
        <v>263.81685099999976</v>
      </c>
      <c r="K28" s="59">
        <f t="shared" si="0"/>
        <v>3206.3507590000136</v>
      </c>
      <c r="L28" s="30">
        <f t="shared" si="1"/>
        <v>61.6557101583564</v>
      </c>
      <c r="M28" s="30">
        <f t="shared" si="2"/>
        <v>83.80442637164096</v>
      </c>
      <c r="N28" s="30">
        <f t="shared" si="3"/>
        <v>79.77490756915043</v>
      </c>
      <c r="O28" s="30">
        <f t="shared" si="4"/>
        <v>48.06463915967019</v>
      </c>
      <c r="P28" s="30">
        <f t="shared" si="5"/>
        <v>40.59287678477368</v>
      </c>
      <c r="Q28" s="30">
        <f t="shared" si="6"/>
        <v>30.543355691006198</v>
      </c>
      <c r="R28" s="30">
        <f t="shared" si="7"/>
        <v>34.36736551128224</v>
      </c>
      <c r="S28" s="30">
        <f t="shared" si="8"/>
        <v>17.847941459097676</v>
      </c>
    </row>
    <row r="29" spans="2:19" ht="15">
      <c r="B29" s="30" t="s">
        <v>130</v>
      </c>
      <c r="C29" s="30">
        <v>75.98420300000002</v>
      </c>
      <c r="D29" s="30">
        <v>46.965473999999965</v>
      </c>
      <c r="E29" s="30">
        <v>165.78121399999995</v>
      </c>
      <c r="F29" s="30">
        <v>91.7780270000001</v>
      </c>
      <c r="G29" s="30">
        <v>49.11249699999996</v>
      </c>
      <c r="H29" s="30">
        <v>59.52962399999998</v>
      </c>
      <c r="I29" s="30">
        <v>175.6239109999999</v>
      </c>
      <c r="J29" s="30">
        <v>61.77901699999994</v>
      </c>
      <c r="K29" s="59">
        <f t="shared" si="0"/>
        <v>726.5539669999997</v>
      </c>
      <c r="L29" s="30">
        <f t="shared" si="1"/>
        <v>17.614098353047712</v>
      </c>
      <c r="M29" s="30">
        <f t="shared" si="2"/>
        <v>16.195573628358908</v>
      </c>
      <c r="N29" s="30">
        <f t="shared" si="3"/>
        <v>20.22509243085034</v>
      </c>
      <c r="O29" s="30">
        <f t="shared" si="4"/>
        <v>10.170491386108438</v>
      </c>
      <c r="P29" s="30">
        <f t="shared" si="5"/>
        <v>9.307471436062501</v>
      </c>
      <c r="Q29" s="30">
        <f t="shared" si="6"/>
        <v>6.323668910966133</v>
      </c>
      <c r="R29" s="30">
        <f t="shared" si="7"/>
        <v>7.149805430105268</v>
      </c>
      <c r="S29" s="30">
        <f t="shared" si="8"/>
        <v>4.179521795658914</v>
      </c>
    </row>
    <row r="30" spans="1:19" ht="15">
      <c r="A30" s="30" t="s">
        <v>108</v>
      </c>
      <c r="B30" s="30" t="s">
        <v>129</v>
      </c>
      <c r="C30" s="30">
        <v>384.8027129999998</v>
      </c>
      <c r="D30" s="30">
        <v>253.11477900000017</v>
      </c>
      <c r="E30" s="30">
        <v>681.0068680000074</v>
      </c>
      <c r="F30" s="30">
        <v>759.5855190000087</v>
      </c>
      <c r="G30" s="30">
        <v>425.5511870000004</v>
      </c>
      <c r="H30" s="30">
        <v>934.9306230000022</v>
      </c>
      <c r="I30" s="30">
        <v>2396.2128509999434</v>
      </c>
      <c r="J30" s="30">
        <v>1462.9616399999707</v>
      </c>
      <c r="K30" s="59">
        <f t="shared" si="0"/>
        <v>7298.166179999933</v>
      </c>
      <c r="L30" s="30">
        <f t="shared" si="1"/>
        <v>89.20213104428542</v>
      </c>
      <c r="M30" s="30">
        <f t="shared" si="2"/>
        <v>87.28409809555629</v>
      </c>
      <c r="N30" s="30">
        <f t="shared" si="3"/>
        <v>83.08195192335876</v>
      </c>
      <c r="O30" s="30">
        <f t="shared" si="4"/>
        <v>84.17437409067736</v>
      </c>
      <c r="P30" s="30">
        <f t="shared" si="5"/>
        <v>80.6476102729006</v>
      </c>
      <c r="Q30" s="30">
        <f t="shared" si="6"/>
        <v>99.31511938619526</v>
      </c>
      <c r="R30" s="30">
        <f t="shared" si="7"/>
        <v>97.55195380979431</v>
      </c>
      <c r="S30" s="30">
        <f t="shared" si="8"/>
        <v>98.97341132172421</v>
      </c>
    </row>
    <row r="31" spans="2:19" ht="15">
      <c r="B31" s="30" t="s">
        <v>130</v>
      </c>
      <c r="C31" s="30">
        <v>46.580156999999964</v>
      </c>
      <c r="D31" s="30">
        <v>36.87478900000001</v>
      </c>
      <c r="E31" s="30">
        <v>138.6740040000001</v>
      </c>
      <c r="F31" s="30">
        <v>142.80969000000013</v>
      </c>
      <c r="G31" s="30">
        <v>102.11626100000007</v>
      </c>
      <c r="H31" s="30">
        <v>6.447315000000001</v>
      </c>
      <c r="I31" s="30">
        <v>60.13246799999994</v>
      </c>
      <c r="J31" s="30">
        <v>15.174377</v>
      </c>
      <c r="K31" s="59">
        <f t="shared" si="0"/>
        <v>548.8090610000003</v>
      </c>
      <c r="L31" s="30">
        <f t="shared" si="1"/>
        <v>10.797868955714424</v>
      </c>
      <c r="M31" s="30">
        <f t="shared" si="2"/>
        <v>12.715901904443669</v>
      </c>
      <c r="N31" s="30">
        <f t="shared" si="3"/>
        <v>16.918048076642222</v>
      </c>
      <c r="O31" s="30">
        <f t="shared" si="4"/>
        <v>15.825625909323765</v>
      </c>
      <c r="P31" s="30">
        <f t="shared" si="5"/>
        <v>19.352389727099492</v>
      </c>
      <c r="Q31" s="30">
        <f t="shared" si="6"/>
        <v>0.6848806138050801</v>
      </c>
      <c r="R31" s="30">
        <f t="shared" si="7"/>
        <v>2.4480461902026027</v>
      </c>
      <c r="S31" s="30">
        <f t="shared" si="8"/>
        <v>1.0265886782731648</v>
      </c>
    </row>
    <row r="32" spans="1:19" ht="15">
      <c r="A32" s="30" t="s">
        <v>109</v>
      </c>
      <c r="B32" s="30" t="s">
        <v>129</v>
      </c>
      <c r="C32" s="30">
        <v>404.66903100000036</v>
      </c>
      <c r="D32" s="30">
        <v>280.5483619999997</v>
      </c>
      <c r="E32" s="30">
        <v>740.719463000009</v>
      </c>
      <c r="F32" s="30">
        <v>808.9794450000081</v>
      </c>
      <c r="G32" s="30">
        <v>465.40031200000067</v>
      </c>
      <c r="H32" s="30">
        <v>555.4965730000011</v>
      </c>
      <c r="I32" s="30">
        <v>1378.5499669999801</v>
      </c>
      <c r="J32" s="30">
        <v>541.0254830000017</v>
      </c>
      <c r="K32" s="59">
        <f t="shared" si="0"/>
        <v>5175.3886360000015</v>
      </c>
      <c r="L32" s="30">
        <f t="shared" si="1"/>
        <v>93.80739457735073</v>
      </c>
      <c r="M32" s="30">
        <f t="shared" si="2"/>
        <v>96.7442946085562</v>
      </c>
      <c r="N32" s="30">
        <f t="shared" si="3"/>
        <v>90.36681082878917</v>
      </c>
      <c r="O32" s="30">
        <f t="shared" si="4"/>
        <v>89.6480208373989</v>
      </c>
      <c r="P32" s="30">
        <f t="shared" si="5"/>
        <v>88.19954950110939</v>
      </c>
      <c r="Q32" s="30">
        <f t="shared" si="6"/>
        <v>59.00887949213887</v>
      </c>
      <c r="R32" s="30">
        <f t="shared" si="7"/>
        <v>56.121993774115985</v>
      </c>
      <c r="S32" s="30">
        <f t="shared" si="8"/>
        <v>36.60187403443795</v>
      </c>
    </row>
    <row r="33" spans="2:19" ht="15">
      <c r="B33" s="30" t="s">
        <v>130</v>
      </c>
      <c r="C33" s="30">
        <v>26.713839000000014</v>
      </c>
      <c r="D33" s="30">
        <v>7.737286000000001</v>
      </c>
      <c r="E33" s="30">
        <v>71.37948899999999</v>
      </c>
      <c r="F33" s="30">
        <v>87.2093700000001</v>
      </c>
      <c r="G33" s="30">
        <v>54.400632999999964</v>
      </c>
      <c r="H33" s="30">
        <v>44.69053499999997</v>
      </c>
      <c r="I33" s="30">
        <v>74.33597500000002</v>
      </c>
      <c r="J33" s="30">
        <v>39.71484499999997</v>
      </c>
      <c r="K33" s="59">
        <f t="shared" si="0"/>
        <v>406.18197200000003</v>
      </c>
      <c r="L33" s="30">
        <f t="shared" si="1"/>
        <v>6.1926054226492555</v>
      </c>
      <c r="M33" s="30">
        <f t="shared" si="2"/>
        <v>2.6681256340917727</v>
      </c>
      <c r="N33" s="30">
        <f t="shared" si="3"/>
        <v>8.708204795097382</v>
      </c>
      <c r="O33" s="30">
        <f t="shared" si="4"/>
        <v>9.664210218562921</v>
      </c>
      <c r="P33" s="30">
        <f t="shared" si="5"/>
        <v>10.309643546554337</v>
      </c>
      <c r="Q33" s="30">
        <f t="shared" si="6"/>
        <v>4.747353129493036</v>
      </c>
      <c r="R33" s="30">
        <f t="shared" si="7"/>
        <v>3.0262835776796346</v>
      </c>
      <c r="S33" s="30">
        <f t="shared" si="8"/>
        <v>2.686819382197607</v>
      </c>
    </row>
    <row r="34" spans="1:19" ht="15">
      <c r="A34" s="30" t="s">
        <v>110</v>
      </c>
      <c r="B34" s="30" t="s">
        <v>129</v>
      </c>
      <c r="C34" s="30">
        <v>420.1413360000005</v>
      </c>
      <c r="D34" s="30">
        <v>283.35931599999975</v>
      </c>
      <c r="E34" s="30">
        <v>784.4431840000079</v>
      </c>
      <c r="F34" s="30">
        <v>863.9376120000042</v>
      </c>
      <c r="G34" s="30">
        <v>504.16934600000013</v>
      </c>
      <c r="H34" s="30">
        <v>940.4015610000026</v>
      </c>
      <c r="I34" s="30">
        <v>2452.6382369999387</v>
      </c>
      <c r="J34" s="30">
        <v>1478.1360169999696</v>
      </c>
      <c r="K34" s="59">
        <f t="shared" si="0"/>
        <v>7727.226608999923</v>
      </c>
      <c r="L34" s="30">
        <f t="shared" si="1"/>
        <v>97.39407037650801</v>
      </c>
      <c r="M34" s="30">
        <f t="shared" si="2"/>
        <v>97.71362396043138</v>
      </c>
      <c r="N34" s="30">
        <f t="shared" si="3"/>
        <v>95.7010479073383</v>
      </c>
      <c r="O34" s="30">
        <f t="shared" si="4"/>
        <v>95.73827557854482</v>
      </c>
      <c r="P34" s="30">
        <f t="shared" si="5"/>
        <v>95.54679711832443</v>
      </c>
      <c r="Q34" s="30">
        <f t="shared" si="6"/>
        <v>99.89628214550356</v>
      </c>
      <c r="R34" s="30">
        <f t="shared" si="7"/>
        <v>99.849081398637</v>
      </c>
      <c r="S34" s="30">
        <f t="shared" si="8"/>
        <v>99.99999999999731</v>
      </c>
    </row>
    <row r="35" spans="2:19" ht="15">
      <c r="B35" s="30" t="s">
        <v>130</v>
      </c>
      <c r="C35" s="30">
        <v>11.241534</v>
      </c>
      <c r="D35" s="30">
        <v>6.630252</v>
      </c>
      <c r="E35" s="30">
        <v>34.245982000000005</v>
      </c>
      <c r="F35" s="30">
        <v>38.45759699999999</v>
      </c>
      <c r="G35" s="30">
        <v>20.529976</v>
      </c>
      <c r="H35" s="30">
        <v>0.976377</v>
      </c>
      <c r="I35" s="30">
        <v>3.7070819999999998</v>
      </c>
      <c r="J35" s="30" t="s">
        <v>91</v>
      </c>
      <c r="K35" s="59">
        <f t="shared" si="0"/>
        <v>115.78880000000001</v>
      </c>
      <c r="L35" s="30">
        <f t="shared" si="1"/>
        <v>2.605929623492001</v>
      </c>
      <c r="M35" s="30">
        <f t="shared" si="2"/>
        <v>2.286376039568428</v>
      </c>
      <c r="N35" s="30">
        <f t="shared" si="3"/>
        <v>4.177965250847042</v>
      </c>
      <c r="O35" s="30">
        <f t="shared" si="4"/>
        <v>4.261724421455794</v>
      </c>
      <c r="P35" s="30">
        <f t="shared" si="5"/>
        <v>3.8907035250732385</v>
      </c>
      <c r="Q35" s="30">
        <f t="shared" si="6"/>
        <v>0.10371785449681964</v>
      </c>
      <c r="R35" s="30">
        <f t="shared" si="7"/>
        <v>0.1509186013597289</v>
      </c>
      <c r="S35" s="30" t="e">
        <f t="shared" si="8"/>
        <v>#VALUE!</v>
      </c>
    </row>
    <row r="36" spans="1:19" ht="15">
      <c r="A36" s="30" t="s">
        <v>111</v>
      </c>
      <c r="B36" s="30" t="s">
        <v>129</v>
      </c>
      <c r="C36" s="30">
        <v>385.66592599999973</v>
      </c>
      <c r="D36" s="30">
        <v>264.2515609999999</v>
      </c>
      <c r="E36" s="30">
        <v>731.638788000008</v>
      </c>
      <c r="F36" s="30">
        <v>792.9368630000073</v>
      </c>
      <c r="G36" s="30">
        <v>450.32974300000075</v>
      </c>
      <c r="H36" s="30">
        <v>813.0445480000045</v>
      </c>
      <c r="I36" s="30">
        <v>2212.6368349999593</v>
      </c>
      <c r="J36" s="30">
        <v>922.2818130000039</v>
      </c>
      <c r="K36" s="59">
        <f t="shared" si="0"/>
        <v>6572.786076999983</v>
      </c>
      <c r="L36" s="30">
        <f t="shared" si="1"/>
        <v>89.40223472480476</v>
      </c>
      <c r="M36" s="30">
        <f t="shared" si="2"/>
        <v>91.12450589946727</v>
      </c>
      <c r="N36" s="30">
        <f t="shared" si="3"/>
        <v>89.25898029251664</v>
      </c>
      <c r="O36" s="30">
        <f t="shared" si="4"/>
        <v>87.87024300347416</v>
      </c>
      <c r="P36" s="30">
        <f t="shared" si="5"/>
        <v>85.3434762191358</v>
      </c>
      <c r="Q36" s="30">
        <f t="shared" si="6"/>
        <v>86.36749547449085</v>
      </c>
      <c r="R36" s="30">
        <f t="shared" si="7"/>
        <v>90.0784111209871</v>
      </c>
      <c r="S36" s="30">
        <f t="shared" si="8"/>
        <v>62.39492187409422</v>
      </c>
    </row>
    <row r="37" spans="2:19" ht="15">
      <c r="B37" s="30" t="s">
        <v>130</v>
      </c>
      <c r="C37" s="30">
        <v>45.71694399999996</v>
      </c>
      <c r="D37" s="30">
        <v>25.738007000000007</v>
      </c>
      <c r="E37" s="30">
        <v>88.04208400000006</v>
      </c>
      <c r="F37" s="30">
        <v>109.45834600000013</v>
      </c>
      <c r="G37" s="30">
        <v>77.337705</v>
      </c>
      <c r="H37" s="30">
        <v>128.33339000000012</v>
      </c>
      <c r="I37" s="30">
        <v>243.70848399999954</v>
      </c>
      <c r="J37" s="30">
        <v>555.854204000002</v>
      </c>
      <c r="K37" s="59">
        <f t="shared" si="0"/>
        <v>1274.1891640000017</v>
      </c>
      <c r="L37" s="30">
        <f t="shared" si="1"/>
        <v>10.597765275195076</v>
      </c>
      <c r="M37" s="30">
        <f t="shared" si="2"/>
        <v>8.875494100532602</v>
      </c>
      <c r="N37" s="30">
        <f t="shared" si="3"/>
        <v>10.741019707484417</v>
      </c>
      <c r="O37" s="30">
        <f t="shared" si="4"/>
        <v>12.129756996526817</v>
      </c>
      <c r="P37" s="30">
        <f t="shared" si="5"/>
        <v>14.656523780864344</v>
      </c>
      <c r="Q37" s="30">
        <f t="shared" si="6"/>
        <v>13.632504525509736</v>
      </c>
      <c r="R37" s="30">
        <f t="shared" si="7"/>
        <v>9.921588879010447</v>
      </c>
      <c r="S37" s="30">
        <f t="shared" si="8"/>
        <v>37.60507812590555</v>
      </c>
    </row>
    <row r="38" spans="1:19" ht="15">
      <c r="A38" s="30" t="s">
        <v>0</v>
      </c>
      <c r="B38" s="30" t="s">
        <v>114</v>
      </c>
      <c r="C38" s="30">
        <v>126.20942999999998</v>
      </c>
      <c r="D38" s="30">
        <v>104.31146500000004</v>
      </c>
      <c r="E38" s="30">
        <v>272.03855599999974</v>
      </c>
      <c r="F38" s="30">
        <v>285.64279899999934</v>
      </c>
      <c r="G38" s="30">
        <v>163.653879</v>
      </c>
      <c r="H38" s="30">
        <v>371.97347299999757</v>
      </c>
      <c r="I38" s="30">
        <v>788.7623330000099</v>
      </c>
      <c r="J38" s="30">
        <v>417.58440699999767</v>
      </c>
      <c r="K38" s="59">
        <f t="shared" si="0"/>
        <v>2530.1763420000043</v>
      </c>
      <c r="L38" s="30">
        <f t="shared" si="1"/>
        <v>29.256940592008174</v>
      </c>
      <c r="M38" s="30">
        <f t="shared" si="2"/>
        <v>35.97076464488541</v>
      </c>
      <c r="N38" s="30">
        <f t="shared" si="3"/>
        <v>33.18834991674661</v>
      </c>
      <c r="O38" s="30">
        <f t="shared" si="4"/>
        <v>31.653847023028664</v>
      </c>
      <c r="P38" s="30">
        <f t="shared" si="5"/>
        <v>31.014586861534042</v>
      </c>
      <c r="Q38" s="30">
        <f t="shared" si="6"/>
        <v>39.51372323322898</v>
      </c>
      <c r="R38" s="30">
        <f t="shared" si="7"/>
        <v>32.11121526354104</v>
      </c>
      <c r="S38" s="30">
        <f t="shared" si="8"/>
        <v>28.25074297611104</v>
      </c>
    </row>
    <row r="39" spans="2:19" ht="15">
      <c r="B39" s="30" t="s">
        <v>115</v>
      </c>
      <c r="C39" s="30">
        <v>105.4920020000002</v>
      </c>
      <c r="D39" s="30">
        <v>69.88597399999996</v>
      </c>
      <c r="E39" s="30">
        <v>198.23298799999966</v>
      </c>
      <c r="F39" s="30">
        <v>218.22604399999972</v>
      </c>
      <c r="G39" s="30">
        <v>132.20071300000023</v>
      </c>
      <c r="H39" s="30">
        <v>218.5509309999997</v>
      </c>
      <c r="I39" s="30">
        <v>633.4508210000057</v>
      </c>
      <c r="J39" s="30">
        <v>373.2725849999981</v>
      </c>
      <c r="K39" s="59">
        <f t="shared" si="0"/>
        <v>1949.3120580000034</v>
      </c>
      <c r="L39" s="30">
        <f t="shared" si="1"/>
        <v>24.454379006751033</v>
      </c>
      <c r="M39" s="30">
        <f t="shared" si="2"/>
        <v>24.09947864055575</v>
      </c>
      <c r="N39" s="30">
        <f t="shared" si="3"/>
        <v>24.184166639916395</v>
      </c>
      <c r="O39" s="30">
        <f t="shared" si="4"/>
        <v>24.18297901224784</v>
      </c>
      <c r="P39" s="30">
        <f t="shared" si="5"/>
        <v>25.053793540055597</v>
      </c>
      <c r="Q39" s="30">
        <f t="shared" si="6"/>
        <v>23.216066807803173</v>
      </c>
      <c r="R39" s="30">
        <f t="shared" si="7"/>
        <v>25.788345640990094</v>
      </c>
      <c r="S39" s="30">
        <f t="shared" si="8"/>
        <v>25.252925353756243</v>
      </c>
    </row>
    <row r="40" spans="2:19" ht="15">
      <c r="B40" s="30" t="s">
        <v>4</v>
      </c>
      <c r="C40" s="30">
        <v>199.68143799999933</v>
      </c>
      <c r="D40" s="30">
        <v>115.79212900000013</v>
      </c>
      <c r="E40" s="30">
        <v>349.409328000001</v>
      </c>
      <c r="F40" s="30">
        <v>398.5263660000022</v>
      </c>
      <c r="G40" s="30">
        <v>231.8128559999994</v>
      </c>
      <c r="H40" s="30">
        <v>350.85353400000065</v>
      </c>
      <c r="I40" s="30">
        <v>1034.1321650000045</v>
      </c>
      <c r="J40" s="30">
        <v>687.2790250000104</v>
      </c>
      <c r="K40" s="59">
        <f t="shared" si="0"/>
        <v>3367.486841000017</v>
      </c>
      <c r="L40" s="30">
        <f t="shared" si="1"/>
        <v>46.28868040124058</v>
      </c>
      <c r="M40" s="30">
        <f t="shared" si="2"/>
        <v>39.929756714558785</v>
      </c>
      <c r="N40" s="30">
        <f t="shared" si="3"/>
        <v>42.627483443337105</v>
      </c>
      <c r="O40" s="30">
        <f t="shared" si="4"/>
        <v>44.16317396472379</v>
      </c>
      <c r="P40" s="30">
        <f t="shared" si="5"/>
        <v>43.931619598410286</v>
      </c>
      <c r="Q40" s="30">
        <f t="shared" si="6"/>
        <v>37.270209958967726</v>
      </c>
      <c r="R40" s="30">
        <f t="shared" si="7"/>
        <v>42.100439095468914</v>
      </c>
      <c r="S40" s="30">
        <f t="shared" si="8"/>
        <v>46.4963316701325</v>
      </c>
    </row>
    <row r="41" spans="1:19" ht="15">
      <c r="A41" s="30" t="s">
        <v>86</v>
      </c>
      <c r="B41" s="30" t="s">
        <v>115</v>
      </c>
      <c r="C41" s="30">
        <v>231.70143200000018</v>
      </c>
      <c r="D41" s="30">
        <v>174.19743900000014</v>
      </c>
      <c r="E41" s="30">
        <v>470.2715439999986</v>
      </c>
      <c r="F41" s="30">
        <v>503.86884299999815</v>
      </c>
      <c r="G41" s="30">
        <v>295.8545919999995</v>
      </c>
      <c r="H41" s="30">
        <v>590.5244039999997</v>
      </c>
      <c r="I41" s="30">
        <v>1422.2131539999868</v>
      </c>
      <c r="J41" s="30">
        <v>790.8569920000084</v>
      </c>
      <c r="K41" s="59">
        <f t="shared" si="0"/>
        <v>4479.488399999991</v>
      </c>
      <c r="L41" s="30">
        <f t="shared" si="1"/>
        <v>53.71131959875921</v>
      </c>
      <c r="M41" s="30">
        <f t="shared" si="2"/>
        <v>60.07024328544121</v>
      </c>
      <c r="N41" s="30">
        <f t="shared" si="3"/>
        <v>57.37251655666291</v>
      </c>
      <c r="O41" s="30">
        <f t="shared" si="4"/>
        <v>55.8368260352764</v>
      </c>
      <c r="P41" s="30">
        <f t="shared" si="5"/>
        <v>56.0683804015895</v>
      </c>
      <c r="Q41" s="30">
        <f t="shared" si="6"/>
        <v>62.72979004103241</v>
      </c>
      <c r="R41" s="30">
        <f t="shared" si="7"/>
        <v>57.899560904529956</v>
      </c>
      <c r="S41" s="30">
        <f t="shared" si="8"/>
        <v>53.50366832986815</v>
      </c>
    </row>
    <row r="42" spans="2:19" ht="15">
      <c r="B42" s="30" t="s">
        <v>4</v>
      </c>
      <c r="C42" s="30">
        <v>199.68143799999933</v>
      </c>
      <c r="D42" s="30">
        <v>115.79212900000013</v>
      </c>
      <c r="E42" s="30">
        <v>349.409328000001</v>
      </c>
      <c r="F42" s="30">
        <v>398.5263660000022</v>
      </c>
      <c r="G42" s="30">
        <v>231.8128559999994</v>
      </c>
      <c r="H42" s="30">
        <v>350.85353400000065</v>
      </c>
      <c r="I42" s="30">
        <v>1034.1321650000045</v>
      </c>
      <c r="J42" s="30">
        <v>687.2790250000104</v>
      </c>
      <c r="K42" s="59">
        <f t="shared" si="0"/>
        <v>3367.486841000017</v>
      </c>
      <c r="L42" s="30">
        <f t="shared" si="1"/>
        <v>46.28868040124058</v>
      </c>
      <c r="M42" s="30">
        <f t="shared" si="2"/>
        <v>39.929756714558785</v>
      </c>
      <c r="N42" s="30">
        <f t="shared" si="3"/>
        <v>42.627483443337105</v>
      </c>
      <c r="O42" s="30">
        <f t="shared" si="4"/>
        <v>44.16317396472379</v>
      </c>
      <c r="P42" s="30">
        <f t="shared" si="5"/>
        <v>43.931619598410286</v>
      </c>
      <c r="Q42" s="30">
        <f t="shared" si="6"/>
        <v>37.270209958967726</v>
      </c>
      <c r="R42" s="30">
        <f t="shared" si="7"/>
        <v>42.100439095468914</v>
      </c>
      <c r="S42" s="30">
        <f t="shared" si="8"/>
        <v>46.4963316701325</v>
      </c>
    </row>
    <row r="43" spans="1:28" s="60" customFormat="1" ht="15">
      <c r="A43" s="60" t="s">
        <v>186</v>
      </c>
      <c r="C43" s="54">
        <f>SUM(C41:C42)</f>
        <v>431.3828699999995</v>
      </c>
      <c r="D43" s="54">
        <f aca="true" t="shared" si="9" ref="D43:S43">SUM(D41:D42)</f>
        <v>289.9895680000003</v>
      </c>
      <c r="E43" s="54">
        <f t="shared" si="9"/>
        <v>819.6808719999996</v>
      </c>
      <c r="F43" s="54">
        <f t="shared" si="9"/>
        <v>902.3952090000004</v>
      </c>
      <c r="G43" s="54">
        <f t="shared" si="9"/>
        <v>527.6674479999989</v>
      </c>
      <c r="H43" s="54">
        <f t="shared" si="9"/>
        <v>941.3779380000003</v>
      </c>
      <c r="I43" s="54">
        <f t="shared" si="9"/>
        <v>2456.3453189999914</v>
      </c>
      <c r="J43" s="54">
        <f t="shared" si="9"/>
        <v>1478.136017000019</v>
      </c>
      <c r="K43" s="54">
        <f t="shared" si="9"/>
        <v>7846.975241000008</v>
      </c>
      <c r="L43" s="54">
        <f t="shared" si="9"/>
        <v>99.9999999999998</v>
      </c>
      <c r="M43" s="54">
        <f t="shared" si="9"/>
        <v>100</v>
      </c>
      <c r="N43" s="54">
        <f t="shared" si="9"/>
        <v>100.00000000000001</v>
      </c>
      <c r="O43" s="54">
        <f t="shared" si="9"/>
        <v>100.0000000000002</v>
      </c>
      <c r="P43" s="54">
        <f t="shared" si="9"/>
        <v>99.99999999999979</v>
      </c>
      <c r="Q43" s="54">
        <f t="shared" si="9"/>
        <v>100.00000000000014</v>
      </c>
      <c r="R43" s="54">
        <f t="shared" si="9"/>
        <v>99.99999999999886</v>
      </c>
      <c r="S43" s="54">
        <f t="shared" si="9"/>
        <v>100.00000000000065</v>
      </c>
      <c r="T43" s="61"/>
      <c r="U43" s="61"/>
      <c r="V43" s="61"/>
      <c r="W43" s="61"/>
      <c r="X43" s="61"/>
      <c r="Y43" s="61"/>
      <c r="Z43" s="61"/>
      <c r="AA43" s="61"/>
      <c r="AB43" s="61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="90" zoomScaleNormal="90" zoomScaleSheetLayoutView="80" zoomScalePageLayoutView="0" workbookViewId="0" topLeftCell="A1">
      <selection activeCell="A1" sqref="A1:D1"/>
    </sheetView>
  </sheetViews>
  <sheetFormatPr defaultColWidth="49.57421875" defaultRowHeight="15"/>
  <cols>
    <col min="1" max="1" width="49.57421875" style="3" customWidth="1"/>
    <col min="2" max="2" width="26.00390625" style="3" customWidth="1"/>
    <col min="3" max="3" width="18.140625" style="3" customWidth="1"/>
    <col min="4" max="4" width="18.57421875" style="3" customWidth="1"/>
    <col min="5" max="16384" width="49.57421875" style="3" customWidth="1"/>
  </cols>
  <sheetData>
    <row r="1" spans="1:4" s="1" customFormat="1" ht="15.75">
      <c r="A1" s="117" t="s">
        <v>50</v>
      </c>
      <c r="B1" s="117"/>
      <c r="C1" s="117"/>
      <c r="D1" s="117"/>
    </row>
    <row r="2" spans="1:4" s="11" customFormat="1" ht="60">
      <c r="A2" s="29" t="s">
        <v>30</v>
      </c>
      <c r="B2" s="29" t="s">
        <v>18</v>
      </c>
      <c r="C2" s="29" t="s">
        <v>19</v>
      </c>
      <c r="D2" s="29" t="s">
        <v>31</v>
      </c>
    </row>
    <row r="3" spans="1:4" ht="15">
      <c r="A3" s="118" t="s">
        <v>32</v>
      </c>
      <c r="B3" s="118"/>
      <c r="C3" s="118"/>
      <c r="D3" s="118"/>
    </row>
    <row r="4" spans="1:4" ht="15">
      <c r="A4" s="5" t="s">
        <v>20</v>
      </c>
      <c r="B4" s="5">
        <v>5775</v>
      </c>
      <c r="C4" s="5" t="s">
        <v>116</v>
      </c>
      <c r="D4" s="5" t="s">
        <v>116</v>
      </c>
    </row>
    <row r="5" spans="1:4" ht="15">
      <c r="A5" s="5" t="s">
        <v>21</v>
      </c>
      <c r="B5" s="5">
        <v>5775</v>
      </c>
      <c r="C5" s="5">
        <v>1</v>
      </c>
      <c r="D5" s="5">
        <v>3</v>
      </c>
    </row>
    <row r="6" spans="1:4" ht="15">
      <c r="A6" s="5" t="s">
        <v>22</v>
      </c>
      <c r="B6" s="5">
        <v>5775</v>
      </c>
      <c r="C6" s="5">
        <v>5</v>
      </c>
      <c r="D6" s="5">
        <v>8</v>
      </c>
    </row>
    <row r="7" spans="1:4" ht="15">
      <c r="A7" s="5" t="s">
        <v>23</v>
      </c>
      <c r="B7" s="5">
        <v>5775</v>
      </c>
      <c r="C7" s="5" t="s">
        <v>116</v>
      </c>
      <c r="D7" s="5" t="s">
        <v>116</v>
      </c>
    </row>
    <row r="8" spans="1:4" ht="15">
      <c r="A8" s="5" t="s">
        <v>24</v>
      </c>
      <c r="B8" s="5">
        <v>1445</v>
      </c>
      <c r="C8" s="5" t="s">
        <v>116</v>
      </c>
      <c r="D8" s="5" t="s">
        <v>116</v>
      </c>
    </row>
    <row r="9" spans="1:4" ht="15">
      <c r="A9" s="5" t="s">
        <v>25</v>
      </c>
      <c r="B9" s="5">
        <v>3707</v>
      </c>
      <c r="C9" s="5">
        <v>0.2</v>
      </c>
      <c r="D9" s="5">
        <v>6</v>
      </c>
    </row>
    <row r="10" spans="1:4" ht="15">
      <c r="A10" s="5" t="s">
        <v>26</v>
      </c>
      <c r="B10" s="5">
        <v>1445</v>
      </c>
      <c r="C10" s="5">
        <v>9</v>
      </c>
      <c r="D10" s="5">
        <v>22</v>
      </c>
    </row>
    <row r="11" spans="1:4" s="63" customFormat="1" ht="15">
      <c r="A11" s="25" t="s">
        <v>5</v>
      </c>
      <c r="B11" s="25">
        <v>5775</v>
      </c>
      <c r="C11" s="25"/>
      <c r="D11" s="25"/>
    </row>
    <row r="12" spans="1:4" ht="15">
      <c r="A12" s="118" t="s">
        <v>33</v>
      </c>
      <c r="B12" s="118"/>
      <c r="C12" s="118"/>
      <c r="D12" s="118"/>
    </row>
    <row r="13" spans="1:4" ht="15">
      <c r="A13" s="5" t="s">
        <v>34</v>
      </c>
      <c r="B13" s="5" t="s">
        <v>187</v>
      </c>
      <c r="C13" s="5">
        <v>9</v>
      </c>
      <c r="D13" s="5"/>
    </row>
    <row r="14" spans="1:4" ht="15">
      <c r="A14" s="5" t="s">
        <v>35</v>
      </c>
      <c r="B14" s="22" t="s">
        <v>116</v>
      </c>
      <c r="C14" s="22"/>
      <c r="D14" s="7"/>
    </row>
    <row r="15" spans="1:4" ht="15">
      <c r="A15" s="5" t="s">
        <v>36</v>
      </c>
      <c r="B15" s="5" t="s">
        <v>116</v>
      </c>
      <c r="C15" s="5"/>
      <c r="D15" s="5"/>
    </row>
    <row r="16" spans="1:4" ht="15">
      <c r="A16" s="5" t="s">
        <v>37</v>
      </c>
      <c r="B16" s="5" t="s">
        <v>74</v>
      </c>
      <c r="C16" s="5"/>
      <c r="D16" s="5"/>
    </row>
    <row r="17" spans="1:4" ht="15">
      <c r="A17" s="5" t="s">
        <v>38</v>
      </c>
      <c r="B17" s="5" t="s">
        <v>74</v>
      </c>
      <c r="C17" s="5"/>
      <c r="D17" s="5"/>
    </row>
    <row r="18" spans="1:4" ht="15">
      <c r="A18" s="5" t="s">
        <v>39</v>
      </c>
      <c r="B18" s="28" t="s">
        <v>116</v>
      </c>
      <c r="C18" s="28"/>
      <c r="D18" s="5"/>
    </row>
    <row r="19" spans="1:4" ht="15">
      <c r="A19" s="5" t="s">
        <v>40</v>
      </c>
      <c r="B19" s="22" t="s">
        <v>116</v>
      </c>
      <c r="C19" s="36"/>
      <c r="D19" s="5"/>
    </row>
    <row r="20" spans="1:4" ht="15">
      <c r="A20" s="5" t="s">
        <v>41</v>
      </c>
      <c r="B20" s="5" t="s">
        <v>116</v>
      </c>
      <c r="C20" s="5"/>
      <c r="D20" s="5"/>
    </row>
    <row r="21" spans="1:4" ht="15">
      <c r="A21" s="118" t="s">
        <v>42</v>
      </c>
      <c r="B21" s="118"/>
      <c r="C21" s="118"/>
      <c r="D21" s="118"/>
    </row>
    <row r="22" spans="1:4" s="115" customFormat="1" ht="15">
      <c r="A22" s="28" t="s">
        <v>15</v>
      </c>
      <c r="B22" s="28"/>
      <c r="C22" s="28">
        <v>92</v>
      </c>
      <c r="D22" s="28">
        <v>81</v>
      </c>
    </row>
    <row r="23" spans="1:4" ht="15">
      <c r="A23" s="5" t="s">
        <v>43</v>
      </c>
      <c r="B23" s="7"/>
      <c r="C23" s="5">
        <v>8</v>
      </c>
      <c r="D23" s="5">
        <v>18</v>
      </c>
    </row>
    <row r="24" spans="1:4" ht="15">
      <c r="A24" s="5" t="s">
        <v>44</v>
      </c>
      <c r="B24" s="7"/>
      <c r="C24" s="5">
        <v>0</v>
      </c>
      <c r="D24" s="5">
        <v>1</v>
      </c>
    </row>
    <row r="25" spans="1:4" ht="15">
      <c r="A25" s="5" t="s">
        <v>45</v>
      </c>
      <c r="B25" s="7"/>
      <c r="C25" s="5">
        <v>0</v>
      </c>
      <c r="D25" s="5"/>
    </row>
    <row r="26" spans="1:4" ht="15">
      <c r="A26" s="5" t="s">
        <v>46</v>
      </c>
      <c r="B26" s="7"/>
      <c r="C26" s="5">
        <v>0</v>
      </c>
      <c r="D26" s="5"/>
    </row>
    <row r="27" spans="1:4" ht="15">
      <c r="A27" s="5" t="s">
        <v>47</v>
      </c>
      <c r="B27" s="7"/>
      <c r="C27" s="5">
        <v>0</v>
      </c>
      <c r="D27" s="5"/>
    </row>
    <row r="28" spans="1:4" ht="15">
      <c r="A28" s="5" t="s">
        <v>48</v>
      </c>
      <c r="B28" s="7"/>
      <c r="C28" s="5">
        <v>0</v>
      </c>
      <c r="D28" s="5"/>
    </row>
    <row r="29" spans="1:4" ht="15">
      <c r="A29" s="5" t="s">
        <v>49</v>
      </c>
      <c r="B29" s="5"/>
      <c r="C29" s="7">
        <v>0</v>
      </c>
      <c r="D29" s="7"/>
    </row>
    <row r="30" spans="1:4" ht="15">
      <c r="A30" s="22"/>
      <c r="B30" s="22"/>
      <c r="C30" s="22"/>
      <c r="D30" s="22"/>
    </row>
    <row r="31" spans="1:4" ht="15">
      <c r="A31" s="22"/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/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/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/>
      <c r="B37" s="22"/>
      <c r="C37" s="22"/>
      <c r="D37" s="22"/>
    </row>
    <row r="38" spans="1:4" ht="15">
      <c r="A38" s="22"/>
      <c r="B38" s="22"/>
      <c r="C38" s="22"/>
      <c r="D38" s="22"/>
    </row>
    <row r="39" spans="1:4" ht="15">
      <c r="A39" s="22"/>
      <c r="B39" s="22"/>
      <c r="C39" s="22"/>
      <c r="D39" s="22"/>
    </row>
    <row r="40" spans="1:4" ht="15">
      <c r="A40" s="22"/>
      <c r="B40" s="22"/>
      <c r="C40" s="22"/>
      <c r="D40" s="22"/>
    </row>
    <row r="41" spans="1:4" ht="15">
      <c r="A41" s="22"/>
      <c r="B41" s="22"/>
      <c r="C41" s="22"/>
      <c r="D41" s="22"/>
    </row>
    <row r="42" spans="1:4" ht="15">
      <c r="A42" s="22"/>
      <c r="B42" s="22"/>
      <c r="C42" s="22"/>
      <c r="D42" s="22"/>
    </row>
    <row r="43" spans="1:4" ht="15">
      <c r="A43" s="22"/>
      <c r="B43" s="22"/>
      <c r="C43" s="22"/>
      <c r="D43" s="22"/>
    </row>
    <row r="44" spans="1:4" ht="15">
      <c r="A44" s="22"/>
      <c r="B44" s="22"/>
      <c r="C44" s="22"/>
      <c r="D44" s="22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SheetLayoutView="80" zoomScalePageLayoutView="0" workbookViewId="0" topLeftCell="A1">
      <selection activeCell="A1" sqref="A1"/>
    </sheetView>
  </sheetViews>
  <sheetFormatPr defaultColWidth="29.140625" defaultRowHeight="15"/>
  <cols>
    <col min="1" max="16384" width="29.140625" style="3" customWidth="1"/>
  </cols>
  <sheetData>
    <row r="1" spans="1:5" s="1" customFormat="1" ht="15.75">
      <c r="A1" s="8" t="s">
        <v>29</v>
      </c>
      <c r="B1" s="9"/>
      <c r="C1" s="9"/>
      <c r="D1" s="9"/>
      <c r="E1" s="9"/>
    </row>
    <row r="2" spans="1:5" s="11" customFormat="1" ht="15">
      <c r="A2" s="118"/>
      <c r="B2" s="118" t="s">
        <v>16</v>
      </c>
      <c r="C2" s="118"/>
      <c r="D2" s="118" t="s">
        <v>17</v>
      </c>
      <c r="E2" s="118"/>
    </row>
    <row r="3" spans="1:5" s="11" customFormat="1" ht="45">
      <c r="A3" s="118"/>
      <c r="B3" s="29" t="s">
        <v>18</v>
      </c>
      <c r="C3" s="29" t="s">
        <v>19</v>
      </c>
      <c r="D3" s="29" t="s">
        <v>18</v>
      </c>
      <c r="E3" s="29" t="s">
        <v>19</v>
      </c>
    </row>
    <row r="4" spans="1:5" ht="15">
      <c r="A4" s="4" t="s">
        <v>20</v>
      </c>
      <c r="B4" s="5">
        <v>5775</v>
      </c>
      <c r="C4" s="5" t="s">
        <v>116</v>
      </c>
      <c r="D4" s="90" t="s">
        <v>74</v>
      </c>
      <c r="E4" s="90" t="s">
        <v>74</v>
      </c>
    </row>
    <row r="5" spans="1:5" ht="15">
      <c r="A5" s="4" t="s">
        <v>21</v>
      </c>
      <c r="B5" s="5">
        <v>5775</v>
      </c>
      <c r="C5" s="5">
        <v>1</v>
      </c>
      <c r="D5" s="90" t="s">
        <v>74</v>
      </c>
      <c r="E5" s="90" t="s">
        <v>74</v>
      </c>
    </row>
    <row r="6" spans="1:5" ht="15">
      <c r="A6" s="4" t="s">
        <v>22</v>
      </c>
      <c r="B6" s="5">
        <v>5775</v>
      </c>
      <c r="C6" s="5">
        <v>5</v>
      </c>
      <c r="D6" s="90" t="s">
        <v>74</v>
      </c>
      <c r="E6" s="90" t="s">
        <v>74</v>
      </c>
    </row>
    <row r="7" spans="1:5" ht="15">
      <c r="A7" s="4" t="s">
        <v>23</v>
      </c>
      <c r="B7" s="5">
        <v>5775</v>
      </c>
      <c r="C7" s="5" t="s">
        <v>116</v>
      </c>
      <c r="D7" s="90" t="s">
        <v>74</v>
      </c>
      <c r="E7" s="90" t="s">
        <v>74</v>
      </c>
    </row>
    <row r="8" spans="1:5" ht="15">
      <c r="A8" s="4" t="s">
        <v>24</v>
      </c>
      <c r="B8" s="5">
        <v>1445</v>
      </c>
      <c r="C8" s="5" t="s">
        <v>116</v>
      </c>
      <c r="D8" s="90" t="s">
        <v>74</v>
      </c>
      <c r="E8" s="90" t="s">
        <v>74</v>
      </c>
    </row>
    <row r="9" spans="1:5" ht="15">
      <c r="A9" s="4" t="s">
        <v>25</v>
      </c>
      <c r="B9" s="5">
        <v>3707</v>
      </c>
      <c r="C9" s="5">
        <v>0.2</v>
      </c>
      <c r="D9" s="90" t="s">
        <v>74</v>
      </c>
      <c r="E9" s="90" t="s">
        <v>74</v>
      </c>
    </row>
    <row r="10" spans="1:5" ht="15">
      <c r="A10" s="4" t="s">
        <v>26</v>
      </c>
      <c r="B10" s="5">
        <v>1445</v>
      </c>
      <c r="C10" s="5">
        <v>9</v>
      </c>
      <c r="D10" s="90" t="s">
        <v>74</v>
      </c>
      <c r="E10" s="90" t="s">
        <v>74</v>
      </c>
    </row>
    <row r="11" spans="1:5" ht="15">
      <c r="A11" s="4" t="s">
        <v>5</v>
      </c>
      <c r="B11" s="25">
        <v>5775</v>
      </c>
      <c r="C11" s="25"/>
      <c r="D11" s="90" t="s">
        <v>74</v>
      </c>
      <c r="E11" s="90" t="s">
        <v>74</v>
      </c>
    </row>
    <row r="12" spans="1:5" ht="15">
      <c r="A12" s="4" t="s">
        <v>27</v>
      </c>
      <c r="B12" s="5"/>
      <c r="C12" s="5"/>
      <c r="D12" s="37" t="s">
        <v>74</v>
      </c>
      <c r="E12" s="37" t="s">
        <v>74</v>
      </c>
    </row>
    <row r="13" spans="1:5" ht="15">
      <c r="A13" s="6" t="s">
        <v>28</v>
      </c>
      <c r="B13" s="10"/>
      <c r="C13" s="10"/>
      <c r="D13" s="10"/>
      <c r="E13" s="10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8.421875" style="30" customWidth="1"/>
    <col min="2" max="2" width="21.140625" style="30" bestFit="1" customWidth="1"/>
    <col min="3" max="3" width="15.140625" style="30" customWidth="1"/>
    <col min="4" max="4" width="12.140625" style="30" customWidth="1"/>
    <col min="5" max="6" width="9.140625" style="30" customWidth="1"/>
    <col min="7" max="7" width="12.421875" style="30" customWidth="1"/>
    <col min="8" max="16384" width="9.140625" style="30" customWidth="1"/>
  </cols>
  <sheetData>
    <row r="1" s="40" customFormat="1" ht="15.75">
      <c r="A1" s="39" t="s">
        <v>188</v>
      </c>
    </row>
    <row r="2" spans="1:7" s="42" customFormat="1" ht="45" customHeight="1">
      <c r="A2" s="42" t="s">
        <v>91</v>
      </c>
      <c r="B2" s="42" t="s">
        <v>91</v>
      </c>
      <c r="C2" s="119" t="s">
        <v>189</v>
      </c>
      <c r="D2" s="119"/>
      <c r="E2" s="119" t="s">
        <v>190</v>
      </c>
      <c r="F2" s="119"/>
      <c r="G2" s="64" t="s">
        <v>191</v>
      </c>
    </row>
    <row r="3" spans="3:7" s="42" customFormat="1" ht="15">
      <c r="C3" s="42" t="s">
        <v>192</v>
      </c>
      <c r="D3" s="42" t="s">
        <v>185</v>
      </c>
      <c r="E3" s="42" t="s">
        <v>192</v>
      </c>
      <c r="F3" s="42" t="s">
        <v>185</v>
      </c>
      <c r="G3" s="42" t="s">
        <v>192</v>
      </c>
    </row>
    <row r="4" spans="1:7" ht="15">
      <c r="A4" s="30" t="s">
        <v>193</v>
      </c>
      <c r="B4" s="30" t="s">
        <v>6</v>
      </c>
      <c r="C4" s="30">
        <v>68.76139599999996</v>
      </c>
      <c r="D4" s="30">
        <v>15.939760426741069</v>
      </c>
      <c r="E4" s="30" t="s">
        <v>91</v>
      </c>
      <c r="F4" s="30" t="s">
        <v>91</v>
      </c>
      <c r="G4" s="30">
        <v>431.3828700000006</v>
      </c>
    </row>
    <row r="5" spans="2:7" ht="15">
      <c r="B5" s="30" t="s">
        <v>7</v>
      </c>
      <c r="C5" s="30">
        <v>34.194364</v>
      </c>
      <c r="D5" s="30">
        <v>11.791584171745116</v>
      </c>
      <c r="E5" s="30">
        <v>2.359343</v>
      </c>
      <c r="F5" s="30">
        <v>0.8135958187295905</v>
      </c>
      <c r="G5" s="30">
        <v>289.9895679999997</v>
      </c>
    </row>
    <row r="6" spans="2:7" ht="15">
      <c r="B6" s="30" t="s">
        <v>8</v>
      </c>
      <c r="C6" s="30">
        <v>46.27896199999997</v>
      </c>
      <c r="D6" s="30">
        <v>5.645973156245571</v>
      </c>
      <c r="E6" s="30" t="s">
        <v>91</v>
      </c>
      <c r="F6" s="30" t="s">
        <v>91</v>
      </c>
      <c r="G6" s="30">
        <v>819.6808720000063</v>
      </c>
    </row>
    <row r="7" spans="2:7" ht="15">
      <c r="B7" s="30" t="s">
        <v>9</v>
      </c>
      <c r="C7" s="30">
        <v>54.412699999999944</v>
      </c>
      <c r="D7" s="30">
        <v>6.029808165792217</v>
      </c>
      <c r="E7" s="30" t="s">
        <v>91</v>
      </c>
      <c r="F7" s="30" t="s">
        <v>91</v>
      </c>
      <c r="G7" s="30">
        <v>902.3952090000033</v>
      </c>
    </row>
    <row r="8" spans="2:7" ht="15">
      <c r="B8" s="30" t="s">
        <v>10</v>
      </c>
      <c r="C8" s="30">
        <v>27.59755700000001</v>
      </c>
      <c r="D8" s="30">
        <v>5.230104131797792</v>
      </c>
      <c r="E8" s="30" t="s">
        <v>91</v>
      </c>
      <c r="F8" s="30" t="s">
        <v>91</v>
      </c>
      <c r="G8" s="30">
        <v>527.6674480000008</v>
      </c>
    </row>
    <row r="9" spans="2:7" ht="15">
      <c r="B9" s="30" t="s">
        <v>11</v>
      </c>
      <c r="C9" s="30">
        <v>52.21975299999995</v>
      </c>
      <c r="D9" s="30">
        <v>12.126590846954546</v>
      </c>
      <c r="E9" s="30">
        <v>1.587775</v>
      </c>
      <c r="F9" s="30">
        <v>0.3687167532566321</v>
      </c>
      <c r="G9" s="30">
        <v>430.62187599999993</v>
      </c>
    </row>
    <row r="10" spans="2:7" ht="15">
      <c r="B10" s="30" t="s">
        <v>12</v>
      </c>
      <c r="C10" s="30">
        <v>50.57962499999995</v>
      </c>
      <c r="D10" s="30">
        <v>17.28105243906595</v>
      </c>
      <c r="E10" s="30">
        <v>1.690462</v>
      </c>
      <c r="F10" s="30">
        <v>0.5775638405434664</v>
      </c>
      <c r="G10" s="30">
        <v>292.68833699999936</v>
      </c>
    </row>
    <row r="11" spans="2:7" ht="15">
      <c r="B11" s="30" t="s">
        <v>13</v>
      </c>
      <c r="C11" s="30">
        <v>58.33371799999994</v>
      </c>
      <c r="D11" s="30">
        <v>7.415969240464216</v>
      </c>
      <c r="E11" s="30">
        <v>0.495853</v>
      </c>
      <c r="F11" s="30">
        <v>0.06303782309558781</v>
      </c>
      <c r="G11" s="30">
        <v>786.5960080000067</v>
      </c>
    </row>
    <row r="12" spans="2:7" ht="15">
      <c r="B12" s="30" t="s">
        <v>14</v>
      </c>
      <c r="C12" s="30">
        <v>51.81425799999998</v>
      </c>
      <c r="D12" s="30">
        <v>5.974799037988084</v>
      </c>
      <c r="E12" s="30" t="s">
        <v>91</v>
      </c>
      <c r="F12" s="30" t="s">
        <v>91</v>
      </c>
      <c r="G12" s="30">
        <v>867.2134020000042</v>
      </c>
    </row>
    <row r="13" spans="2:7" ht="15">
      <c r="B13" s="30" t="s">
        <v>194</v>
      </c>
      <c r="C13" s="30">
        <v>25.042443000000013</v>
      </c>
      <c r="D13" s="30">
        <v>5.873188140787419</v>
      </c>
      <c r="E13" s="30" t="s">
        <v>91</v>
      </c>
      <c r="F13" s="30" t="s">
        <v>91</v>
      </c>
      <c r="G13" s="30">
        <v>426.3858470000004</v>
      </c>
    </row>
    <row r="15" spans="1:7" ht="15">
      <c r="A15" s="30" t="s">
        <v>100</v>
      </c>
      <c r="B15" s="30" t="s">
        <v>140</v>
      </c>
      <c r="C15" s="30">
        <v>11.696210999999998</v>
      </c>
      <c r="D15" s="30">
        <v>5.642877515143892</v>
      </c>
      <c r="E15" s="30" t="s">
        <v>91</v>
      </c>
      <c r="F15" s="30" t="s">
        <v>91</v>
      </c>
      <c r="G15" s="30">
        <v>207.27387699999983</v>
      </c>
    </row>
    <row r="16" spans="2:7" ht="15">
      <c r="B16" s="30" t="s">
        <v>120</v>
      </c>
      <c r="C16" s="30">
        <v>100.99861800000012</v>
      </c>
      <c r="D16" s="30">
        <v>5.359056424624989</v>
      </c>
      <c r="E16" s="30">
        <v>2.455707</v>
      </c>
      <c r="F16" s="30">
        <v>0.13030150942606503</v>
      </c>
      <c r="G16" s="30">
        <v>1884.6343459999623</v>
      </c>
    </row>
    <row r="17" spans="2:7" ht="15">
      <c r="B17" s="30" t="s">
        <v>121</v>
      </c>
      <c r="C17" s="30">
        <v>141.3396310000002</v>
      </c>
      <c r="D17" s="30">
        <v>7.19442307106011</v>
      </c>
      <c r="E17" s="30" t="s">
        <v>91</v>
      </c>
      <c r="F17" s="30" t="s">
        <v>91</v>
      </c>
      <c r="G17" s="30">
        <v>1964.5721359999693</v>
      </c>
    </row>
    <row r="18" spans="2:7" ht="15">
      <c r="B18" s="30" t="s">
        <v>141</v>
      </c>
      <c r="C18" s="30">
        <v>215.2003159999993</v>
      </c>
      <c r="D18" s="30">
        <v>12.525183103736039</v>
      </c>
      <c r="E18" s="30">
        <v>3.677726</v>
      </c>
      <c r="F18" s="30">
        <v>0.2140526204216674</v>
      </c>
      <c r="G18" s="30">
        <v>1718.1410779999605</v>
      </c>
    </row>
    <row r="20" spans="1:7" ht="15">
      <c r="A20" s="30" t="s">
        <v>142</v>
      </c>
      <c r="B20" s="30" t="s">
        <v>123</v>
      </c>
      <c r="C20" s="30">
        <v>11.56893</v>
      </c>
      <c r="D20" s="30">
        <v>20.954848051798677</v>
      </c>
      <c r="E20" s="30" t="s">
        <v>91</v>
      </c>
      <c r="F20" s="30" t="s">
        <v>91</v>
      </c>
      <c r="G20" s="30">
        <v>55.20884699999994</v>
      </c>
    </row>
    <row r="21" spans="2:7" ht="15">
      <c r="B21" s="30" t="s">
        <v>124</v>
      </c>
      <c r="C21" s="30">
        <v>112.37966500000016</v>
      </c>
      <c r="D21" s="30">
        <v>9.116657201190918</v>
      </c>
      <c r="E21" s="30" t="s">
        <v>91</v>
      </c>
      <c r="F21" s="30" t="s">
        <v>91</v>
      </c>
      <c r="G21" s="30">
        <v>1232.6849909999894</v>
      </c>
    </row>
    <row r="22" spans="2:7" ht="15">
      <c r="B22" s="30" t="s">
        <v>125</v>
      </c>
      <c r="C22" s="30">
        <v>330.87987099999935</v>
      </c>
      <c r="D22" s="30">
        <v>7.550119837924743</v>
      </c>
      <c r="E22" s="30">
        <v>5.53929</v>
      </c>
      <c r="F22" s="30">
        <v>0.12639724257211837</v>
      </c>
      <c r="G22" s="30">
        <v>4382.445287000191</v>
      </c>
    </row>
    <row r="23" spans="2:7" ht="15">
      <c r="B23" s="30" t="s">
        <v>126</v>
      </c>
      <c r="C23" s="30">
        <v>7.1324679999999985</v>
      </c>
      <c r="D23" s="30">
        <v>14.575060642333007</v>
      </c>
      <c r="E23" s="30">
        <v>0.594143</v>
      </c>
      <c r="F23" s="30">
        <v>1.2141197486224489</v>
      </c>
      <c r="G23" s="30">
        <v>48.936111999999994</v>
      </c>
    </row>
    <row r="25" spans="1:7" ht="15">
      <c r="A25" s="30" t="s">
        <v>102</v>
      </c>
      <c r="B25" s="30" t="s">
        <v>127</v>
      </c>
      <c r="C25" s="30">
        <v>250.24054799999968</v>
      </c>
      <c r="D25" s="30">
        <v>8.937966631695543</v>
      </c>
      <c r="E25" s="30">
        <v>3.848828</v>
      </c>
      <c r="F25" s="30">
        <v>0.13747051191374285</v>
      </c>
      <c r="G25" s="30">
        <v>2799.7480669999854</v>
      </c>
    </row>
    <row r="26" spans="2:7" ht="15">
      <c r="B26" s="30" t="s">
        <v>128</v>
      </c>
      <c r="C26" s="30">
        <v>218.99422799999957</v>
      </c>
      <c r="D26" s="30">
        <v>7.361463859552366</v>
      </c>
      <c r="E26" s="30">
        <v>2.284605</v>
      </c>
      <c r="F26" s="30">
        <v>0.07679671420770354</v>
      </c>
      <c r="G26" s="30">
        <v>2974.8733700000275</v>
      </c>
    </row>
    <row r="28" spans="1:2" ht="15">
      <c r="A28" s="30" t="s">
        <v>66</v>
      </c>
      <c r="B28" s="30" t="s">
        <v>116</v>
      </c>
    </row>
    <row r="30" spans="1:2" ht="15">
      <c r="A30" s="30" t="s">
        <v>1</v>
      </c>
      <c r="B30" s="30" t="s">
        <v>116</v>
      </c>
    </row>
    <row r="32" spans="1:2" ht="15">
      <c r="A32" s="30" t="s">
        <v>3</v>
      </c>
      <c r="B32" s="30" t="s">
        <v>116</v>
      </c>
    </row>
    <row r="34" spans="1:2" ht="15">
      <c r="A34" s="30" t="s">
        <v>2</v>
      </c>
      <c r="B34" s="30" t="s">
        <v>116</v>
      </c>
    </row>
    <row r="36" spans="1:7" ht="15">
      <c r="A36" s="30" t="s">
        <v>143</v>
      </c>
      <c r="B36" s="30" t="s">
        <v>129</v>
      </c>
      <c r="C36" s="30">
        <v>9.713693999999998</v>
      </c>
      <c r="D36" s="30">
        <v>5.876563309459488</v>
      </c>
      <c r="E36" s="30" t="s">
        <v>91</v>
      </c>
      <c r="F36" s="30" t="s">
        <v>91</v>
      </c>
      <c r="G36" s="30">
        <v>165.29548799999978</v>
      </c>
    </row>
    <row r="37" spans="2:7" ht="15">
      <c r="B37" s="30" t="s">
        <v>130</v>
      </c>
      <c r="C37" s="30">
        <v>459.5210820000001</v>
      </c>
      <c r="D37" s="30">
        <v>8.19209092461295</v>
      </c>
      <c r="E37" s="30">
        <v>6.133433</v>
      </c>
      <c r="F37" s="30">
        <v>0.10934349431224044</v>
      </c>
      <c r="G37" s="30">
        <v>5609.325949000145</v>
      </c>
    </row>
    <row r="39" spans="1:7" ht="15">
      <c r="A39" s="30" t="s">
        <v>105</v>
      </c>
      <c r="B39" s="30" t="s">
        <v>129</v>
      </c>
      <c r="C39" s="30">
        <v>375.2836429999988</v>
      </c>
      <c r="D39" s="30">
        <v>8.373481498106036</v>
      </c>
      <c r="E39" s="30">
        <v>3.848828</v>
      </c>
      <c r="F39" s="30">
        <v>0.0858766179888969</v>
      </c>
      <c r="G39" s="30">
        <v>4481.811336000237</v>
      </c>
    </row>
    <row r="40" spans="2:7" ht="15">
      <c r="B40" s="30" t="s">
        <v>130</v>
      </c>
      <c r="C40" s="30">
        <v>44.767992999999954</v>
      </c>
      <c r="D40" s="30">
        <v>8.337675702719041</v>
      </c>
      <c r="E40" s="30">
        <v>1.690462</v>
      </c>
      <c r="F40" s="30">
        <v>0.31483484068115025</v>
      </c>
      <c r="G40" s="30">
        <v>536.9361270000036</v>
      </c>
    </row>
    <row r="42" spans="1:7" ht="15">
      <c r="A42" s="30" t="s">
        <v>144</v>
      </c>
      <c r="B42" s="30" t="s">
        <v>129</v>
      </c>
      <c r="C42" s="30">
        <v>424.6203009999997</v>
      </c>
      <c r="D42" s="30">
        <v>8.010244558644334</v>
      </c>
      <c r="E42" s="30">
        <v>6.133433</v>
      </c>
      <c r="F42" s="30">
        <v>0.1157040730232529</v>
      </c>
      <c r="G42" s="30">
        <v>5300.96550600027</v>
      </c>
    </row>
    <row r="43" spans="2:7" ht="15">
      <c r="B43" s="30" t="s">
        <v>130</v>
      </c>
      <c r="C43" s="30">
        <v>38.759443000000005</v>
      </c>
      <c r="D43" s="30">
        <v>10.915265946771617</v>
      </c>
      <c r="E43" s="30" t="s">
        <v>91</v>
      </c>
      <c r="F43" s="30" t="s">
        <v>91</v>
      </c>
      <c r="G43" s="30">
        <v>355.0938950000004</v>
      </c>
    </row>
    <row r="45" spans="1:7" ht="15">
      <c r="A45" s="30" t="s">
        <v>107</v>
      </c>
      <c r="B45" s="30" t="s">
        <v>129</v>
      </c>
      <c r="C45" s="30">
        <v>299.0427259999987</v>
      </c>
      <c r="D45" s="30">
        <v>8.384260435848601</v>
      </c>
      <c r="E45" s="30">
        <v>4.767722</v>
      </c>
      <c r="F45" s="30">
        <v>0.13367261417261536</v>
      </c>
      <c r="G45" s="30">
        <v>3566.7156130000576</v>
      </c>
    </row>
    <row r="46" spans="2:7" ht="15">
      <c r="B46" s="30" t="s">
        <v>130</v>
      </c>
      <c r="C46" s="30">
        <v>91.93564000000012</v>
      </c>
      <c r="D46" s="30">
        <v>11.505200189139673</v>
      </c>
      <c r="E46" s="30">
        <v>1.365711</v>
      </c>
      <c r="F46" s="30">
        <v>0.17091063330292922</v>
      </c>
      <c r="G46" s="30">
        <v>799.079012000006</v>
      </c>
    </row>
    <row r="48" spans="1:7" ht="15">
      <c r="A48" s="30" t="s">
        <v>108</v>
      </c>
      <c r="B48" s="30" t="s">
        <v>129</v>
      </c>
      <c r="C48" s="30">
        <v>402.5569059999989</v>
      </c>
      <c r="D48" s="30">
        <v>8.274382697842915</v>
      </c>
      <c r="E48" s="30">
        <v>4.442971</v>
      </c>
      <c r="F48" s="30">
        <v>0.09132334291494662</v>
      </c>
      <c r="G48" s="30">
        <v>4865.0989530003635</v>
      </c>
    </row>
    <row r="49" spans="2:7" ht="15">
      <c r="B49" s="30" t="s">
        <v>130</v>
      </c>
      <c r="C49" s="30">
        <v>66.67786999999996</v>
      </c>
      <c r="D49" s="30">
        <v>7.3310853962352</v>
      </c>
      <c r="E49" s="30">
        <v>1.690462</v>
      </c>
      <c r="F49" s="30">
        <v>0.1858625850089476</v>
      </c>
      <c r="G49" s="30">
        <v>909.5224840000044</v>
      </c>
    </row>
    <row r="51" spans="1:7" ht="15">
      <c r="A51" s="30" t="s">
        <v>109</v>
      </c>
      <c r="B51" s="30" t="s">
        <v>129</v>
      </c>
      <c r="C51" s="30">
        <v>427.8563919999995</v>
      </c>
      <c r="D51" s="30">
        <v>8.146185723213874</v>
      </c>
      <c r="E51" s="30">
        <v>6.133433</v>
      </c>
      <c r="F51" s="30">
        <v>0.1167776975478466</v>
      </c>
      <c r="G51" s="30">
        <v>5252.229774000285</v>
      </c>
    </row>
    <row r="52" spans="2:7" ht="15">
      <c r="B52" s="30" t="s">
        <v>130</v>
      </c>
      <c r="C52" s="30">
        <v>35.713394</v>
      </c>
      <c r="D52" s="30">
        <v>7.354887304014289</v>
      </c>
      <c r="E52" s="30" t="s">
        <v>91</v>
      </c>
      <c r="F52" s="30" t="s">
        <v>91</v>
      </c>
      <c r="G52" s="30">
        <v>485.57363999999933</v>
      </c>
    </row>
    <row r="54" spans="1:7" ht="15">
      <c r="A54" s="30" t="s">
        <v>110</v>
      </c>
      <c r="B54" s="30" t="s">
        <v>129</v>
      </c>
      <c r="C54" s="30">
        <v>422.73112999999967</v>
      </c>
      <c r="D54" s="30">
        <v>7.615797016185115</v>
      </c>
      <c r="E54" s="30">
        <v>2.455707</v>
      </c>
      <c r="F54" s="30">
        <v>0.044241279423223256</v>
      </c>
      <c r="G54" s="30">
        <v>5550.714247000152</v>
      </c>
    </row>
    <row r="55" spans="2:7" ht="15">
      <c r="B55" s="30" t="s">
        <v>130</v>
      </c>
      <c r="C55" s="30">
        <v>46.50364599999998</v>
      </c>
      <c r="D55" s="30">
        <v>21.29917160321383</v>
      </c>
      <c r="E55" s="30">
        <v>3.677726</v>
      </c>
      <c r="F55" s="30">
        <v>1.684438187569233</v>
      </c>
      <c r="G55" s="30">
        <v>218.33546799999985</v>
      </c>
    </row>
    <row r="57" spans="1:7" ht="15">
      <c r="A57" s="30" t="s">
        <v>111</v>
      </c>
      <c r="B57" s="30" t="s">
        <v>129</v>
      </c>
      <c r="C57" s="30">
        <v>404.71709699999957</v>
      </c>
      <c r="D57" s="30">
        <v>7.934675034016129</v>
      </c>
      <c r="E57" s="30">
        <v>6.133433</v>
      </c>
      <c r="F57" s="30">
        <v>0.12024892958231193</v>
      </c>
      <c r="G57" s="30">
        <v>5100.613387000329</v>
      </c>
    </row>
    <row r="58" spans="2:7" ht="15">
      <c r="B58" s="30" t="s">
        <v>130</v>
      </c>
      <c r="C58" s="30">
        <v>64.51767899999993</v>
      </c>
      <c r="D58" s="30">
        <v>9.57224160749996</v>
      </c>
      <c r="E58" s="30" t="s">
        <v>91</v>
      </c>
      <c r="F58" s="30" t="s">
        <v>91</v>
      </c>
      <c r="G58" s="30">
        <v>674.0080500000083</v>
      </c>
    </row>
    <row r="60" spans="1:7" ht="15">
      <c r="A60" s="30" t="s">
        <v>0</v>
      </c>
      <c r="B60" s="30" t="s">
        <v>114</v>
      </c>
      <c r="C60" s="30">
        <v>74.05432399999997</v>
      </c>
      <c r="D60" s="30">
        <v>4.078068875438245</v>
      </c>
      <c r="E60" s="30">
        <v>1.690462</v>
      </c>
      <c r="F60" s="30">
        <v>0.09309139689548836</v>
      </c>
      <c r="G60" s="30">
        <v>1815.9164609999827</v>
      </c>
    </row>
    <row r="61" spans="2:7" ht="15">
      <c r="B61" s="30" t="s">
        <v>115</v>
      </c>
      <c r="C61" s="30">
        <v>68.83978499999996</v>
      </c>
      <c r="D61" s="30">
        <v>4.8282940559386915</v>
      </c>
      <c r="E61" s="30" t="s">
        <v>91</v>
      </c>
      <c r="F61" s="30" t="s">
        <v>91</v>
      </c>
      <c r="G61" s="30">
        <v>1425.7579219999784</v>
      </c>
    </row>
    <row r="62" spans="2:7" ht="15">
      <c r="B62" s="30" t="s">
        <v>4</v>
      </c>
      <c r="C62" s="30">
        <v>326.3406669999983</v>
      </c>
      <c r="D62" s="30">
        <v>12.883832944105302</v>
      </c>
      <c r="E62" s="30">
        <v>4.442971</v>
      </c>
      <c r="F62" s="30">
        <v>0.1754071800665431</v>
      </c>
      <c r="G62" s="30">
        <v>2532.947054000012</v>
      </c>
    </row>
    <row r="64" spans="1:7" ht="15">
      <c r="A64" s="30" t="s">
        <v>86</v>
      </c>
      <c r="B64" s="30" t="s">
        <v>115</v>
      </c>
      <c r="C64" s="30">
        <v>142.89410900000007</v>
      </c>
      <c r="D64" s="30">
        <v>4.408034000865921</v>
      </c>
      <c r="E64" s="30">
        <v>1.690462</v>
      </c>
      <c r="F64" s="30">
        <v>0.05214780389002463</v>
      </c>
      <c r="G64" s="30">
        <v>3241.6743829999887</v>
      </c>
    </row>
    <row r="65" spans="2:7" ht="15">
      <c r="B65" s="30" t="s">
        <v>4</v>
      </c>
      <c r="C65" s="30">
        <v>326.3406669999983</v>
      </c>
      <c r="D65" s="30">
        <v>12.883832944105302</v>
      </c>
      <c r="E65" s="30">
        <v>4.442971</v>
      </c>
      <c r="F65" s="30">
        <v>0.1754071800665431</v>
      </c>
      <c r="G65" s="30">
        <v>2532.947054000012</v>
      </c>
    </row>
    <row r="66" spans="1:7" s="54" customFormat="1" ht="15">
      <c r="A66" s="54" t="s">
        <v>5</v>
      </c>
      <c r="C66" s="54">
        <v>469.23477600000024</v>
      </c>
      <c r="D66" s="54">
        <v>8.125810169882977</v>
      </c>
      <c r="E66" s="54">
        <v>6.133433</v>
      </c>
      <c r="F66" s="54">
        <v>0.10621359455185782</v>
      </c>
      <c r="G66" s="54">
        <v>5774.621437000145</v>
      </c>
    </row>
    <row r="67" ht="15">
      <c r="A67" s="30" t="s">
        <v>195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1"/>
  <sheetViews>
    <sheetView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52.00390625" style="3" customWidth="1"/>
    <col min="2" max="2" width="21.8515625" style="3" customWidth="1"/>
    <col min="3" max="3" width="24.00390625" style="3" customWidth="1"/>
    <col min="4" max="16384" width="9.140625" style="3" customWidth="1"/>
  </cols>
  <sheetData>
    <row r="1" spans="1:3" s="1" customFormat="1" ht="15.75">
      <c r="A1" s="12" t="s">
        <v>88</v>
      </c>
      <c r="B1" s="12"/>
      <c r="C1" s="12"/>
    </row>
    <row r="2" spans="1:3" s="88" customFormat="1" ht="15">
      <c r="A2" s="86"/>
      <c r="B2" s="120" t="s">
        <v>51</v>
      </c>
      <c r="C2" s="120"/>
    </row>
    <row r="3" spans="1:3" s="88" customFormat="1" ht="45">
      <c r="A3" s="86"/>
      <c r="B3" s="86" t="s">
        <v>52</v>
      </c>
      <c r="C3" s="87" t="s">
        <v>350</v>
      </c>
    </row>
    <row r="4" spans="1:3" ht="15">
      <c r="A4" s="14" t="s">
        <v>53</v>
      </c>
      <c r="B4" s="17"/>
      <c r="C4" s="17"/>
    </row>
    <row r="5" spans="1:3" ht="15">
      <c r="A5" s="15" t="s">
        <v>54</v>
      </c>
      <c r="B5" s="17"/>
      <c r="C5" s="17"/>
    </row>
    <row r="6" spans="1:3" ht="15">
      <c r="A6" s="15" t="s">
        <v>6</v>
      </c>
      <c r="B6" s="84">
        <v>0.9080374240186577</v>
      </c>
      <c r="C6" s="17">
        <v>3.03899881607505</v>
      </c>
    </row>
    <row r="7" spans="1:3" ht="15">
      <c r="A7" s="19" t="s">
        <v>7</v>
      </c>
      <c r="B7" s="18">
        <v>0.6325639435478867</v>
      </c>
      <c r="C7" s="17">
        <v>2.142404626870189</v>
      </c>
    </row>
    <row r="8" spans="1:3" ht="15">
      <c r="A8" s="19" t="s">
        <v>8</v>
      </c>
      <c r="B8" s="18">
        <v>3.0111338203928533</v>
      </c>
      <c r="C8" s="85">
        <v>0.9589983274712869</v>
      </c>
    </row>
    <row r="9" spans="1:3" ht="15">
      <c r="A9" s="20" t="s">
        <v>9</v>
      </c>
      <c r="B9" s="18">
        <v>3.065797398585811</v>
      </c>
      <c r="C9" s="85">
        <v>1.0283780486935978</v>
      </c>
    </row>
    <row r="10" spans="1:3" ht="15">
      <c r="A10" s="19" t="s">
        <v>10</v>
      </c>
      <c r="B10" s="84">
        <v>0.9608127063154036</v>
      </c>
      <c r="C10" s="85">
        <v>0.8844628197146528</v>
      </c>
    </row>
    <row r="11" spans="1:3" ht="15">
      <c r="A11" s="19" t="s">
        <v>11</v>
      </c>
      <c r="B11" s="84">
        <v>1.29136652987208</v>
      </c>
      <c r="C11" s="17">
        <v>2.21167145919123</v>
      </c>
    </row>
    <row r="12" spans="1:3" ht="15">
      <c r="A12" s="15" t="s">
        <v>12</v>
      </c>
      <c r="B12" s="18">
        <v>0.5020162206630686</v>
      </c>
      <c r="C12" s="17">
        <v>3.348147270244874</v>
      </c>
    </row>
    <row r="13" spans="1:3" ht="15">
      <c r="A13" s="19" t="s">
        <v>13</v>
      </c>
      <c r="B13" s="18">
        <v>2.69544520565972</v>
      </c>
      <c r="C13" s="85">
        <v>1.2837226464991056</v>
      </c>
    </row>
    <row r="14" spans="1:3" ht="15">
      <c r="A14" s="19" t="s">
        <v>14</v>
      </c>
      <c r="B14" s="18">
        <v>3.2997914870047884</v>
      </c>
      <c r="C14" s="85">
        <v>1.018400148767936</v>
      </c>
    </row>
    <row r="15" spans="1:3" ht="15">
      <c r="A15" s="20" t="s">
        <v>55</v>
      </c>
      <c r="B15" s="18">
        <v>1</v>
      </c>
      <c r="C15" s="17">
        <v>1</v>
      </c>
    </row>
    <row r="16" spans="1:3" ht="15">
      <c r="A16" s="19"/>
      <c r="B16" s="17"/>
      <c r="C16" s="17"/>
    </row>
    <row r="17" spans="1:3" ht="15">
      <c r="A17" s="19"/>
      <c r="B17" s="17"/>
      <c r="C17" s="17"/>
    </row>
    <row r="18" spans="1:3" ht="15">
      <c r="A18" s="14" t="s">
        <v>56</v>
      </c>
      <c r="B18" s="17"/>
      <c r="C18" s="17"/>
    </row>
    <row r="19" spans="1:3" ht="15">
      <c r="A19" s="15" t="s">
        <v>57</v>
      </c>
      <c r="B19" s="17"/>
      <c r="C19" s="17"/>
    </row>
    <row r="20" spans="1:3" ht="15">
      <c r="A20" s="15" t="s">
        <v>58</v>
      </c>
      <c r="B20" s="17">
        <v>1</v>
      </c>
      <c r="C20" s="17">
        <v>1</v>
      </c>
    </row>
    <row r="21" spans="1:3" ht="15">
      <c r="A21" s="15" t="s">
        <v>59</v>
      </c>
      <c r="B21" s="85">
        <v>1.0574536986127978</v>
      </c>
      <c r="C21" s="85">
        <v>0.9468549000221006</v>
      </c>
    </row>
    <row r="22" spans="1:3" ht="15">
      <c r="A22" s="15" t="s">
        <v>60</v>
      </c>
      <c r="B22" s="85">
        <v>0.9889019471234979</v>
      </c>
      <c r="C22" s="85">
        <v>1.296271135550694</v>
      </c>
    </row>
    <row r="23" spans="1:3" ht="15">
      <c r="A23" s="15" t="s">
        <v>61</v>
      </c>
      <c r="B23" s="17">
        <v>0.6681299079996929</v>
      </c>
      <c r="C23" s="17">
        <v>2.39428028432166</v>
      </c>
    </row>
    <row r="24" spans="1:3" ht="15">
      <c r="A24" s="14" t="s">
        <v>62</v>
      </c>
      <c r="B24" s="17"/>
      <c r="C24" s="17"/>
    </row>
    <row r="25" spans="1:3" ht="15">
      <c r="A25" s="15" t="s">
        <v>123</v>
      </c>
      <c r="B25" s="85">
        <v>0.7444219002347825</v>
      </c>
      <c r="C25" s="17">
        <v>3.246099164513837</v>
      </c>
    </row>
    <row r="26" spans="1:3" ht="15">
      <c r="A26" s="15" t="s">
        <v>124</v>
      </c>
      <c r="B26" s="89">
        <v>0.9830107441626995</v>
      </c>
      <c r="C26" s="89">
        <v>1.228298264116037</v>
      </c>
    </row>
    <row r="27" spans="1:3" ht="15">
      <c r="A27" s="15" t="s">
        <v>126</v>
      </c>
      <c r="B27" s="85">
        <v>1.0314474687322683</v>
      </c>
      <c r="C27" s="85">
        <v>2.089191242700876</v>
      </c>
    </row>
    <row r="28" spans="1:3" ht="15">
      <c r="A28" s="15" t="s">
        <v>303</v>
      </c>
      <c r="B28" s="17">
        <v>1</v>
      </c>
      <c r="C28" s="17">
        <v>1</v>
      </c>
    </row>
    <row r="29" spans="1:3" ht="15">
      <c r="A29" s="14" t="s">
        <v>63</v>
      </c>
      <c r="B29" s="17"/>
      <c r="C29" s="17"/>
    </row>
    <row r="30" spans="1:3" ht="15">
      <c r="A30" s="15" t="s">
        <v>64</v>
      </c>
      <c r="B30" s="17">
        <v>1</v>
      </c>
      <c r="C30" s="17">
        <v>1</v>
      </c>
    </row>
    <row r="31" spans="1:3" ht="15">
      <c r="A31" s="15" t="s">
        <v>65</v>
      </c>
      <c r="B31" s="17">
        <v>1.2197185635668188</v>
      </c>
      <c r="C31" s="17">
        <v>0.8096011533505898</v>
      </c>
    </row>
    <row r="32" spans="1:3" ht="15">
      <c r="A32" s="14" t="s">
        <v>66</v>
      </c>
      <c r="B32" s="17"/>
      <c r="C32" s="17"/>
    </row>
    <row r="33" spans="1:3" ht="15">
      <c r="A33" s="15" t="s">
        <v>67</v>
      </c>
      <c r="B33" s="17" t="s">
        <v>74</v>
      </c>
      <c r="C33" s="21" t="s">
        <v>74</v>
      </c>
    </row>
    <row r="34" spans="1:3" ht="15">
      <c r="A34" s="15" t="s">
        <v>68</v>
      </c>
      <c r="B34" s="17" t="s">
        <v>74</v>
      </c>
      <c r="C34" s="21" t="s">
        <v>74</v>
      </c>
    </row>
    <row r="35" spans="1:3" ht="15">
      <c r="A35" s="15" t="s">
        <v>69</v>
      </c>
      <c r="B35" s="17" t="s">
        <v>74</v>
      </c>
      <c r="C35" s="21" t="s">
        <v>74</v>
      </c>
    </row>
    <row r="36" spans="1:3" ht="15">
      <c r="A36" s="15" t="s">
        <v>70</v>
      </c>
      <c r="B36" s="17" t="s">
        <v>74</v>
      </c>
      <c r="C36" s="21" t="s">
        <v>74</v>
      </c>
    </row>
    <row r="37" spans="1:3" ht="15">
      <c r="A37" s="15" t="s">
        <v>71</v>
      </c>
      <c r="B37" s="17" t="s">
        <v>74</v>
      </c>
      <c r="C37" s="21" t="s">
        <v>74</v>
      </c>
    </row>
    <row r="38" spans="1:3" ht="15">
      <c r="A38" s="14" t="s">
        <v>1</v>
      </c>
      <c r="B38" s="17" t="s">
        <v>74</v>
      </c>
      <c r="C38" s="17" t="s">
        <v>74</v>
      </c>
    </row>
    <row r="39" spans="1:3" ht="15">
      <c r="A39" s="14" t="s">
        <v>2</v>
      </c>
      <c r="B39" s="17" t="s">
        <v>74</v>
      </c>
      <c r="C39" s="17" t="s">
        <v>74</v>
      </c>
    </row>
    <row r="40" spans="1:3" ht="15">
      <c r="A40" s="14" t="s">
        <v>3</v>
      </c>
      <c r="B40" s="17" t="s">
        <v>74</v>
      </c>
      <c r="C40" s="17" t="s">
        <v>74</v>
      </c>
    </row>
    <row r="41" spans="1:3" ht="15">
      <c r="A41" s="14" t="s">
        <v>72</v>
      </c>
      <c r="B41" s="16"/>
      <c r="C41" s="16"/>
    </row>
    <row r="42" spans="1:3" ht="15">
      <c r="A42" s="15" t="s">
        <v>73</v>
      </c>
      <c r="B42" s="17" t="s">
        <v>74</v>
      </c>
      <c r="C42" s="17" t="s">
        <v>74</v>
      </c>
    </row>
    <row r="43" spans="1:3" ht="15">
      <c r="A43" s="15" t="s">
        <v>75</v>
      </c>
      <c r="B43" s="17" t="s">
        <v>74</v>
      </c>
      <c r="C43" s="17" t="s">
        <v>74</v>
      </c>
    </row>
    <row r="44" spans="1:3" ht="15">
      <c r="A44" s="15" t="s">
        <v>76</v>
      </c>
      <c r="B44" s="85">
        <v>1.4620853321776937</v>
      </c>
      <c r="C44" s="85">
        <v>0.6996986661266574</v>
      </c>
    </row>
    <row r="45" spans="1:3" ht="15">
      <c r="A45" s="15" t="s">
        <v>77</v>
      </c>
      <c r="B45" s="85">
        <v>0.8780532786560492</v>
      </c>
      <c r="C45" s="85">
        <v>0.9953349490777278</v>
      </c>
    </row>
    <row r="46" spans="1:3" ht="15">
      <c r="A46" s="14" t="s">
        <v>78</v>
      </c>
      <c r="B46" s="22"/>
      <c r="C46" s="17"/>
    </row>
    <row r="47" spans="1:3" ht="15">
      <c r="A47" s="15" t="s">
        <v>79</v>
      </c>
      <c r="B47" s="85">
        <v>0.8269245339520029</v>
      </c>
      <c r="C47" s="85">
        <v>1.4070992178584385</v>
      </c>
    </row>
    <row r="48" spans="1:3" ht="15">
      <c r="A48" s="15" t="s">
        <v>80</v>
      </c>
      <c r="B48" s="17">
        <v>0.7461793964663381</v>
      </c>
      <c r="C48" s="17">
        <v>1.4206325458701081</v>
      </c>
    </row>
    <row r="49" spans="1:3" ht="15">
      <c r="A49" s="14" t="s">
        <v>81</v>
      </c>
      <c r="B49" s="17"/>
      <c r="C49" s="17"/>
    </row>
    <row r="50" spans="1:3" ht="15">
      <c r="A50" s="15" t="s">
        <v>82</v>
      </c>
      <c r="B50" s="85">
        <v>0.9761838589060591</v>
      </c>
      <c r="C50" s="85">
        <v>0.8769791022530503</v>
      </c>
    </row>
    <row r="51" spans="1:3" ht="15">
      <c r="A51" s="15" t="s">
        <v>83</v>
      </c>
      <c r="B51" s="85">
        <v>1.0595927145006085</v>
      </c>
      <c r="C51" s="85">
        <v>0.8951512021875236</v>
      </c>
    </row>
    <row r="52" spans="1:3" ht="15">
      <c r="A52" s="15" t="s">
        <v>84</v>
      </c>
      <c r="B52" s="17">
        <v>0.42269768927030765</v>
      </c>
      <c r="C52" s="17">
        <v>3.2829612995208812</v>
      </c>
    </row>
    <row r="53" spans="1:3" ht="15">
      <c r="A53" s="15" t="s">
        <v>89</v>
      </c>
      <c r="B53" s="85">
        <v>0.9523228845626193</v>
      </c>
      <c r="C53" s="85">
        <v>1.2282275403174765</v>
      </c>
    </row>
    <row r="54" spans="1:3" ht="15">
      <c r="A54" s="14" t="s">
        <v>85</v>
      </c>
      <c r="B54" s="17"/>
      <c r="C54" s="17"/>
    </row>
    <row r="55" spans="1:3" ht="15">
      <c r="A55" s="14" t="s">
        <v>0</v>
      </c>
      <c r="B55" s="17"/>
      <c r="C55" s="17"/>
    </row>
    <row r="56" spans="1:3" ht="15">
      <c r="A56" s="15" t="s">
        <v>304</v>
      </c>
      <c r="B56" s="17">
        <v>1</v>
      </c>
      <c r="C56" s="17">
        <v>1</v>
      </c>
    </row>
    <row r="57" spans="1:3" ht="15">
      <c r="A57" s="15" t="s">
        <v>115</v>
      </c>
      <c r="B57" s="85">
        <v>0.8338484530467173</v>
      </c>
      <c r="C57" s="85">
        <v>1.1932988303530727</v>
      </c>
    </row>
    <row r="58" spans="1:3" ht="15">
      <c r="A58" s="15" t="s">
        <v>4</v>
      </c>
      <c r="B58" s="17">
        <v>0.4344545288834601</v>
      </c>
      <c r="C58" s="17">
        <v>3.4786415742079777</v>
      </c>
    </row>
    <row r="59" spans="1:3" ht="15">
      <c r="A59" s="14" t="s">
        <v>86</v>
      </c>
      <c r="B59" s="17"/>
      <c r="C59" s="17"/>
    </row>
    <row r="60" spans="1:3" ht="15">
      <c r="A60" s="15" t="s">
        <v>87</v>
      </c>
      <c r="B60" s="17">
        <v>1</v>
      </c>
      <c r="C60" s="17">
        <v>1</v>
      </c>
    </row>
    <row r="61" spans="1:3" ht="15">
      <c r="A61" s="17" t="s">
        <v>4</v>
      </c>
      <c r="B61" s="17">
        <v>0.4719867932046255</v>
      </c>
      <c r="C61" s="17">
        <v>3.2071759299318368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</dc:creator>
  <cp:keywords/>
  <dc:description/>
  <cp:lastModifiedBy>Shailen </cp:lastModifiedBy>
  <cp:lastPrinted>2008-09-11T12:48:00Z</cp:lastPrinted>
  <dcterms:created xsi:type="dcterms:W3CDTF">2008-06-27T09:06:21Z</dcterms:created>
  <dcterms:modified xsi:type="dcterms:W3CDTF">2008-12-03T12:45:18Z</dcterms:modified>
  <cp:category/>
  <cp:version/>
  <cp:contentType/>
  <cp:contentStatus/>
</cp:coreProperties>
</file>